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3866BA25-4C57-4B35-A38F-B7A1D458AFE3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FirstPage" sheetId="59" r:id="rId1"/>
    <sheet name="Load Distance" sheetId="151" r:id="rId2"/>
    <sheet name="Check Load Distance" sheetId="155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55" l="1"/>
  <c r="M54" i="155"/>
  <c r="M52" i="155"/>
  <c r="U38" i="155"/>
  <c r="R38" i="155"/>
  <c r="O38" i="155"/>
  <c r="M38" i="155"/>
  <c r="S34" i="155"/>
  <c r="S31" i="155"/>
  <c r="S28" i="155"/>
  <c r="S25" i="155"/>
  <c r="E30" i="155"/>
  <c r="C32" i="155" s="1"/>
  <c r="C30" i="155" l="1"/>
</calcChain>
</file>

<file path=xl/sharedStrings.xml><?xml version="1.0" encoding="utf-8"?>
<sst xmlns="http://schemas.openxmlformats.org/spreadsheetml/2006/main" count="72" uniqueCount="41">
  <si>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</si>
  <si>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</t>
  </si>
  <si>
    <t>A</t>
  </si>
  <si>
    <t>C</t>
  </si>
  <si>
    <t>D</t>
  </si>
  <si>
    <t>Distance</t>
  </si>
  <si>
    <t>X                          Coordinate</t>
  </si>
  <si>
    <t>Volume</t>
  </si>
  <si>
    <t>Y                          Coordinate</t>
  </si>
  <si>
    <t>Site 1</t>
  </si>
  <si>
    <t>Site 2</t>
  </si>
  <si>
    <t>Site 3</t>
  </si>
  <si>
    <t>Location Distribution Center</t>
  </si>
  <si>
    <t>Location Existing Suppliers</t>
  </si>
  <si>
    <t>x =</t>
  </si>
  <si>
    <t>y =</t>
  </si>
  <si>
    <t>Coordinates</t>
  </si>
  <si>
    <t xml:space="preserve">X                         </t>
  </si>
  <si>
    <t>S1X</t>
  </si>
  <si>
    <t xml:space="preserve">S1Y                        </t>
  </si>
  <si>
    <t xml:space="preserve">X B                        </t>
  </si>
  <si>
    <t xml:space="preserve">YB                        </t>
  </si>
  <si>
    <t xml:space="preserve">X A                       </t>
  </si>
  <si>
    <t>S2X</t>
  </si>
  <si>
    <t xml:space="preserve">S2Y                        </t>
  </si>
  <si>
    <t xml:space="preserve">X C                       </t>
  </si>
  <si>
    <t>S3X</t>
  </si>
  <si>
    <t xml:space="preserve">YC                        </t>
  </si>
  <si>
    <t xml:space="preserve">S3Y                        </t>
  </si>
  <si>
    <t xml:space="preserve">X D                       </t>
  </si>
  <si>
    <t xml:space="preserve">YD                      </t>
  </si>
  <si>
    <t xml:space="preserve">YA                        </t>
  </si>
  <si>
    <t>dA =</t>
  </si>
  <si>
    <t>dB=</t>
  </si>
  <si>
    <t>dC =</t>
  </si>
  <si>
    <t>dD =</t>
  </si>
  <si>
    <t xml:space="preserve">Y                      </t>
  </si>
  <si>
    <t>LD Site 1</t>
  </si>
  <si>
    <t>LD Site 2</t>
  </si>
  <si>
    <t>LD Site 3</t>
  </si>
  <si>
    <t>day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</si>
</sst>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FrankRuehl"/>
      <family val="2"/>
      <charset val="177"/>
    </font>
    <font>
      <sz val="22"/>
      <color theme="1"/>
      <name val="Calibri"/>
      <family val="2"/>
      <scheme val="minor"/>
    </font>
    <font>
      <sz val="11"/>
      <color theme="1"/>
      <name val="Lucida Bright"/>
      <family val="1"/>
    </font>
    <font>
      <sz val="20"/>
      <color theme="1"/>
      <name val="Calibri"/>
      <family val="2"/>
      <scheme val="minor"/>
    </font>
    <font>
      <sz val="18"/>
      <color theme="1"/>
      <name val="Lucida Bright"/>
      <family val="1"/>
    </font>
    <font>
      <sz val="24"/>
      <color theme="1"/>
      <name val="Calibri"/>
      <family val="2"/>
      <scheme val="minor"/>
    </font>
    <font>
      <b/>
      <sz val="22"/>
      <color rgb="FFFFFF0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164" fontId="3" fillId="2" borderId="0" xfId="0" applyNumberFormat="1" applyFont="1" applyFill="1" applyAlignment="1">
      <alignment horizontal="center" vertical="center"/>
    </xf>
    <xf numFmtId="0" fontId="5" fillId="3" borderId="0" xfId="0" applyFont="1" applyFill="1"/>
    <xf numFmtId="0" fontId="7" fillId="2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6" fillId="2" borderId="6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Load Distance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Check Load Distance'!A1"/><Relationship Id="rId1" Type="http://schemas.openxmlformats.org/officeDocument/2006/relationships/hyperlink" Target="#FirstPa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Load Distan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566738</xdr:colOff>
      <xdr:row>1</xdr:row>
      <xdr:rowOff>175869</xdr:rowOff>
    </xdr:from>
    <xdr:to>
      <xdr:col>20</xdr:col>
      <xdr:colOff>126207</xdr:colOff>
      <xdr:row>7</xdr:row>
      <xdr:rowOff>96950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6224588" y="356844"/>
          <a:ext cx="6474619" cy="100693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Operations</a:t>
          </a:r>
          <a:r>
            <a:rPr lang="en-US" sz="4000" baseline="0">
              <a:solidFill>
                <a:schemeClr val="tx1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Management</a:t>
          </a:r>
          <a:endParaRPr lang="en-US" sz="4000">
            <a:solidFill>
              <a:schemeClr val="tx1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12</xdr:col>
      <xdr:colOff>374534</xdr:colOff>
      <xdr:row>23</xdr:row>
      <xdr:rowOff>142875</xdr:rowOff>
    </xdr:from>
    <xdr:to>
      <xdr:col>18</xdr:col>
      <xdr:colOff>176437</xdr:colOff>
      <xdr:row>30</xdr:row>
      <xdr:rowOff>8165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7918334" y="4305300"/>
          <a:ext cx="3573803" cy="113211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to Start</a:t>
          </a:r>
        </a:p>
      </xdr:txBody>
    </xdr:sp>
    <xdr:clientData/>
  </xdr:twoCellAnchor>
  <xdr:twoCellAnchor>
    <xdr:from>
      <xdr:col>11</xdr:col>
      <xdr:colOff>371475</xdr:colOff>
      <xdr:row>11</xdr:row>
      <xdr:rowOff>0</xdr:rowOff>
    </xdr:from>
    <xdr:to>
      <xdr:col>18</xdr:col>
      <xdr:colOff>504825</xdr:colOff>
      <xdr:row>20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C9A9591-5283-4641-BFE5-75E643F11F3E}"/>
            </a:ext>
          </a:extLst>
        </xdr:cNvPr>
        <xdr:cNvSpPr txBox="1"/>
      </xdr:nvSpPr>
      <xdr:spPr>
        <a:xfrm>
          <a:off x="7286625" y="1990725"/>
          <a:ext cx="453390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>
              <a:solidFill>
                <a:srgbClr val="C00000"/>
              </a:solidFill>
              <a:latin typeface="Lucida Bright" panose="02040602050505020304" pitchFamily="18" charset="0"/>
            </a:rPr>
            <a:t>Load-Distance</a:t>
          </a:r>
          <a:r>
            <a:rPr lang="en-US" sz="2800" b="1" baseline="0">
              <a:solidFill>
                <a:srgbClr val="002060"/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2800" b="1" baseline="0">
              <a:solidFill>
                <a:srgbClr val="002060"/>
              </a:solidFill>
              <a:latin typeface="Lucida Bright" panose="02040602050505020304" pitchFamily="18" charset="0"/>
            </a:rPr>
            <a:t>Sample Problem</a:t>
          </a:r>
          <a:endParaRPr lang="en-US" sz="2800" b="1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1063626</xdr:colOff>
      <xdr:row>1</xdr:row>
      <xdr:rowOff>80735</xdr:rowOff>
    </xdr:from>
    <xdr:to>
      <xdr:col>10</xdr:col>
      <xdr:colOff>141513</xdr:colOff>
      <xdr:row>6</xdr:row>
      <xdr:rowOff>130629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738FD2BB-87A5-4189-A4F8-E67BB4EF377F}"/>
            </a:ext>
          </a:extLst>
        </xdr:cNvPr>
        <xdr:cNvSpPr/>
      </xdr:nvSpPr>
      <xdr:spPr>
        <a:xfrm>
          <a:off x="2925083" y="265792"/>
          <a:ext cx="7612287" cy="9751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Load -</a:t>
          </a:r>
          <a:r>
            <a:rPr lang="en-US" sz="2800" b="1" i="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Distance </a:t>
          </a:r>
          <a:r>
            <a:rPr lang="en-US" sz="28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Based  Location Selection</a:t>
          </a:r>
          <a:endParaRPr lang="en-US" sz="28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10</xdr:col>
      <xdr:colOff>532584</xdr:colOff>
      <xdr:row>1</xdr:row>
      <xdr:rowOff>124367</xdr:rowOff>
    </xdr:from>
    <xdr:to>
      <xdr:col>10</xdr:col>
      <xdr:colOff>532584</xdr:colOff>
      <xdr:row>47</xdr:row>
      <xdr:rowOff>166004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F50E593-AC5B-4706-9307-8D442EDCE6DD}"/>
            </a:ext>
          </a:extLst>
        </xdr:cNvPr>
        <xdr:cNvCxnSpPr/>
      </xdr:nvCxnSpPr>
      <xdr:spPr>
        <a:xfrm flipH="1">
          <a:off x="10928441" y="309424"/>
          <a:ext cx="0" cy="136596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134256</xdr:colOff>
      <xdr:row>0</xdr:row>
      <xdr:rowOff>149678</xdr:rowOff>
    </xdr:from>
    <xdr:to>
      <xdr:col>3</xdr:col>
      <xdr:colOff>342899</xdr:colOff>
      <xdr:row>7</xdr:row>
      <xdr:rowOff>70757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8C63F-7165-4314-89F0-6D38C05D8754}"/>
            </a:ext>
          </a:extLst>
        </xdr:cNvPr>
        <xdr:cNvSpPr/>
      </xdr:nvSpPr>
      <xdr:spPr>
        <a:xfrm>
          <a:off x="754742" y="149678"/>
          <a:ext cx="1449614" cy="12164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</xdr:col>
      <xdr:colOff>182336</xdr:colOff>
      <xdr:row>8</xdr:row>
      <xdr:rowOff>19050</xdr:rowOff>
    </xdr:from>
    <xdr:to>
      <xdr:col>10</xdr:col>
      <xdr:colOff>360586</xdr:colOff>
      <xdr:row>18</xdr:row>
      <xdr:rowOff>108857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3ED6866-3DC6-487C-9E2C-4DEEF9F4EBDE}"/>
            </a:ext>
          </a:extLst>
        </xdr:cNvPr>
        <xdr:cNvSpPr txBox="1"/>
      </xdr:nvSpPr>
      <xdr:spPr>
        <a:xfrm>
          <a:off x="802822" y="1499507"/>
          <a:ext cx="9953621" cy="1983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The B company wants to evaluate three different sites it has identified for its  new distribution center relative to the four suppliers shown below.</a:t>
          </a:r>
        </a:p>
        <a:p>
          <a:r>
            <a:rPr lang="en-US" sz="2000" b="0" i="0" baseline="0">
              <a:solidFill>
                <a:schemeClr val="tx1"/>
              </a:solidFill>
              <a:latin typeface="Lucida Bright" panose="02040602050505020304" pitchFamily="18" charset="0"/>
            </a:rPr>
            <a:t>All coordinates are shown below. Which site should be selected?</a:t>
          </a:r>
        </a:p>
        <a:p>
          <a:endParaRPr lang="en-US" sz="2000" b="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1" i="0" baseline="0">
              <a:solidFill>
                <a:schemeClr val="tx1"/>
              </a:solidFill>
              <a:latin typeface="Lucida Bright" panose="02040602050505020304" pitchFamily="18" charset="0"/>
            </a:rPr>
            <a:t>Use the Load - Distance method. 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440873</xdr:colOff>
      <xdr:row>2</xdr:row>
      <xdr:rowOff>65315</xdr:rowOff>
    </xdr:from>
    <xdr:to>
      <xdr:col>13</xdr:col>
      <xdr:colOff>957943</xdr:colOff>
      <xdr:row>7</xdr:row>
      <xdr:rowOff>2721</xdr:rowOff>
    </xdr:to>
    <xdr:sp macro="" textlink="">
      <xdr:nvSpPr>
        <xdr:cNvPr id="6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F26B96-090A-4078-B7F1-1FBD86C557C4}"/>
            </a:ext>
          </a:extLst>
        </xdr:cNvPr>
        <xdr:cNvSpPr/>
      </xdr:nvSpPr>
      <xdr:spPr>
        <a:xfrm>
          <a:off x="11381016" y="435429"/>
          <a:ext cx="2639784" cy="862692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600" b="0" i="0" baseline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1219201</xdr:colOff>
      <xdr:row>0</xdr:row>
      <xdr:rowOff>167818</xdr:rowOff>
    </xdr:from>
    <xdr:to>
      <xdr:col>7</xdr:col>
      <xdr:colOff>239486</xdr:colOff>
      <xdr:row>6</xdr:row>
      <xdr:rowOff>32654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070762B0-D4A6-4717-B0AB-3F9E9B7CF949}"/>
            </a:ext>
          </a:extLst>
        </xdr:cNvPr>
        <xdr:cNvSpPr/>
      </xdr:nvSpPr>
      <xdr:spPr>
        <a:xfrm>
          <a:off x="1839687" y="167818"/>
          <a:ext cx="4474028" cy="9751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200" b="1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r>
            <a:rPr lang="en-US" sz="3200" b="1" i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Load-Distance</a:t>
          </a:r>
          <a:endParaRPr lang="en-US" sz="3200" b="0" i="0">
            <a:solidFill>
              <a:srgbClr val="00206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47172</xdr:colOff>
      <xdr:row>0</xdr:row>
      <xdr:rowOff>76200</xdr:rowOff>
    </xdr:from>
    <xdr:to>
      <xdr:col>1</xdr:col>
      <xdr:colOff>794657</xdr:colOff>
      <xdr:row>6</xdr:row>
      <xdr:rowOff>57149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55A46F-901A-4CBE-A616-C1150B271570}"/>
            </a:ext>
          </a:extLst>
        </xdr:cNvPr>
        <xdr:cNvSpPr/>
      </xdr:nvSpPr>
      <xdr:spPr>
        <a:xfrm>
          <a:off x="47172" y="76200"/>
          <a:ext cx="1367971" cy="109129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0</xdr:col>
      <xdr:colOff>468086</xdr:colOff>
      <xdr:row>7</xdr:row>
      <xdr:rowOff>163286</xdr:rowOff>
    </xdr:from>
    <xdr:to>
      <xdr:col>7</xdr:col>
      <xdr:colOff>174172</xdr:colOff>
      <xdr:row>18</xdr:row>
      <xdr:rowOff>500743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83D37F3-E125-4A9F-A890-4E26EF6AC790}"/>
            </a:ext>
          </a:extLst>
        </xdr:cNvPr>
        <xdr:cNvSpPr txBox="1"/>
      </xdr:nvSpPr>
      <xdr:spPr>
        <a:xfrm>
          <a:off x="468086" y="1458686"/>
          <a:ext cx="5780315" cy="350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The coordinates of each site and the shipment volumes are shown below.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0" i="0" baseline="0">
              <a:latin typeface="Lucida Bright" panose="02040602050505020304" pitchFamily="18" charset="0"/>
            </a:rPr>
            <a:t>Calculate the coordinates of the optimum location of the new warehouse needed to serve these locations. </a:t>
          </a:r>
          <a:r>
            <a:rPr lang="en-US" sz="2000" b="1" i="0" baseline="0">
              <a:solidFill>
                <a:schemeClr val="tx1"/>
              </a:solidFill>
              <a:latin typeface="Lucida Bright" panose="02040602050505020304" pitchFamily="18" charset="0"/>
            </a:rPr>
            <a:t>Use the Load - Distance method. 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Select the x and y coordinates.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315685</xdr:colOff>
      <xdr:row>4</xdr:row>
      <xdr:rowOff>0</xdr:rowOff>
    </xdr:from>
    <xdr:to>
      <xdr:col>7</xdr:col>
      <xdr:colOff>347527</xdr:colOff>
      <xdr:row>43</xdr:row>
      <xdr:rowOff>457200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7219033-C23A-4D77-B8BA-BFC7BEEE0BF7}"/>
            </a:ext>
          </a:extLst>
        </xdr:cNvPr>
        <xdr:cNvCxnSpPr/>
      </xdr:nvCxnSpPr>
      <xdr:spPr>
        <a:xfrm flipH="1">
          <a:off x="6389914" y="740229"/>
          <a:ext cx="31842" cy="1550125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0</xdr:rowOff>
    </xdr:from>
    <xdr:to>
      <xdr:col>15</xdr:col>
      <xdr:colOff>359227</xdr:colOff>
      <xdr:row>16</xdr:row>
      <xdr:rowOff>130628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FE68E4A-28A4-4F04-BFA1-06B312CAA460}"/>
            </a:ext>
          </a:extLst>
        </xdr:cNvPr>
        <xdr:cNvSpPr txBox="1"/>
      </xdr:nvSpPr>
      <xdr:spPr>
        <a:xfrm>
          <a:off x="9764486" y="0"/>
          <a:ext cx="8088084" cy="2383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The B company wants to evaluate three different sites it has identified for its  new distribution center relative to the four suppliers shown below.</a:t>
          </a:r>
        </a:p>
        <a:p>
          <a:r>
            <a:rPr lang="en-US" sz="2000" b="0" i="0" baseline="0">
              <a:solidFill>
                <a:schemeClr val="tx1"/>
              </a:solidFill>
              <a:latin typeface="Lucida Bright" panose="02040602050505020304" pitchFamily="18" charset="0"/>
            </a:rPr>
            <a:t>All coordinates are shown below. Which site should be selected?</a:t>
          </a:r>
        </a:p>
        <a:p>
          <a:endParaRPr lang="en-US" sz="2000" b="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1" i="0" baseline="0">
              <a:solidFill>
                <a:schemeClr val="tx1"/>
              </a:solidFill>
              <a:latin typeface="Lucida Bright" panose="02040602050505020304" pitchFamily="18" charset="0"/>
            </a:rPr>
            <a:t>Use the Load - Distance method. 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141514</xdr:colOff>
      <xdr:row>17</xdr:row>
      <xdr:rowOff>54428</xdr:rowOff>
    </xdr:from>
    <xdr:to>
      <xdr:col>18</xdr:col>
      <xdr:colOff>130629</xdr:colOff>
      <xdr:row>19</xdr:row>
      <xdr:rowOff>337456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86E4504-88C6-48AE-81F6-4EDE8C5918B6}"/>
            </a:ext>
          </a:extLst>
        </xdr:cNvPr>
        <xdr:cNvSpPr txBox="1"/>
      </xdr:nvSpPr>
      <xdr:spPr>
        <a:xfrm>
          <a:off x="10744200" y="3243942"/>
          <a:ext cx="5301343" cy="2079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1.  The distance between the proposed site (1, 2, 3) and each existing facility  A, B, C, D is computed using the straight-line formula.</a:t>
          </a:r>
        </a:p>
        <a:p>
          <a:endParaRPr lang="en-US" sz="2000" b="0" i="0" baseline="0">
            <a:latin typeface="Lucida Bright" panose="02040602050505020304" pitchFamily="18" charset="0"/>
          </a:endParaRPr>
        </a:p>
        <a:p>
          <a:endParaRPr lang="en-US" sz="2000" b="0" i="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141514</xdr:colOff>
      <xdr:row>36</xdr:row>
      <xdr:rowOff>97971</xdr:rowOff>
    </xdr:from>
    <xdr:to>
      <xdr:col>21</xdr:col>
      <xdr:colOff>740228</xdr:colOff>
      <xdr:row>36</xdr:row>
      <xdr:rowOff>97971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67518D97-D087-4B01-BCFD-9B2D8D8AAFA9}"/>
            </a:ext>
          </a:extLst>
        </xdr:cNvPr>
        <xdr:cNvCxnSpPr/>
      </xdr:nvCxnSpPr>
      <xdr:spPr>
        <a:xfrm>
          <a:off x="6215743" y="14282057"/>
          <a:ext cx="12638314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185057</xdr:colOff>
      <xdr:row>43</xdr:row>
      <xdr:rowOff>119743</xdr:rowOff>
    </xdr:from>
    <xdr:to>
      <xdr:col>21</xdr:col>
      <xdr:colOff>783771</xdr:colOff>
      <xdr:row>43</xdr:row>
      <xdr:rowOff>119743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B30E9E18-76D9-4B3D-85DD-73E5C6D18416}"/>
            </a:ext>
          </a:extLst>
        </xdr:cNvPr>
        <xdr:cNvCxnSpPr/>
      </xdr:nvCxnSpPr>
      <xdr:spPr>
        <a:xfrm>
          <a:off x="6259286" y="15904029"/>
          <a:ext cx="12638314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250371</xdr:colOff>
      <xdr:row>43</xdr:row>
      <xdr:rowOff>511628</xdr:rowOff>
    </xdr:from>
    <xdr:to>
      <xdr:col>17</xdr:col>
      <xdr:colOff>10886</xdr:colOff>
      <xdr:row>48</xdr:row>
      <xdr:rowOff>130628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110401F-D4F6-4362-9673-C6A3ABC35102}"/>
            </a:ext>
          </a:extLst>
        </xdr:cNvPr>
        <xdr:cNvSpPr txBox="1"/>
      </xdr:nvSpPr>
      <xdr:spPr>
        <a:xfrm>
          <a:off x="6324600" y="16295914"/>
          <a:ext cx="9144000" cy="8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2.  Next, the formula for load distance is computed for each proposed site:</a:t>
          </a:r>
        </a:p>
      </xdr:txBody>
    </xdr:sp>
    <xdr:clientData/>
  </xdr:twoCellAnchor>
  <xdr:twoCellAnchor>
    <xdr:from>
      <xdr:col>7</xdr:col>
      <xdr:colOff>381000</xdr:colOff>
      <xdr:row>58</xdr:row>
      <xdr:rowOff>0</xdr:rowOff>
    </xdr:from>
    <xdr:to>
      <xdr:col>17</xdr:col>
      <xdr:colOff>141515</xdr:colOff>
      <xdr:row>62</xdr:row>
      <xdr:rowOff>141515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48BCEF-A4A8-41BB-8C51-8786687B668E}"/>
            </a:ext>
          </a:extLst>
        </xdr:cNvPr>
        <xdr:cNvSpPr txBox="1"/>
      </xdr:nvSpPr>
      <xdr:spPr>
        <a:xfrm>
          <a:off x="6455229" y="19518086"/>
          <a:ext cx="9144000" cy="8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i="0" baseline="0">
              <a:latin typeface="Lucida Bright" panose="02040602050505020304" pitchFamily="18" charset="0"/>
            </a:rPr>
            <a:t>Since site 3 has the lowest load-distance value, it would be assumed that this location would also minimize transportation cost.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W41"/>
  <sheetViews>
    <sheetView showRowColHeaders="0" tabSelected="1" zoomScale="80" zoomScaleNormal="80" workbookViewId="0"/>
  </sheetViews>
  <sheetFormatPr defaultColWidth="9.109375" defaultRowHeight="14.4" x14ac:dyDescent="0.3"/>
  <cols>
    <col min="1" max="16384" width="9.109375" style="7"/>
  </cols>
  <sheetData>
    <row r="1" spans="1:23" x14ac:dyDescent="0.3">
      <c r="A1" s="7" t="s">
        <v>0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3"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3"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3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x14ac:dyDescent="0.3"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3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3"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3"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x14ac:dyDescent="0.3"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x14ac:dyDescent="0.3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x14ac:dyDescent="0.3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x14ac:dyDescent="0.3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3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3"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3"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x14ac:dyDescent="0.3"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8:23" x14ac:dyDescent="0.3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8:23" x14ac:dyDescent="0.3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8:23" x14ac:dyDescent="0.3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8:23" x14ac:dyDescent="0.3"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8:23" x14ac:dyDescent="0.3"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8:23" x14ac:dyDescent="0.3"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8:23" x14ac:dyDescent="0.3"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8:23" x14ac:dyDescent="0.3"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8:23" x14ac:dyDescent="0.3"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8:23" x14ac:dyDescent="0.3"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8:23" x14ac:dyDescent="0.3"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8:23" x14ac:dyDescent="0.3"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8:23" x14ac:dyDescent="0.3"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8:23" x14ac:dyDescent="0.3"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7"/>
      <c r="W30" s="9"/>
    </row>
    <row r="31" spans="8:23" x14ac:dyDescent="0.3"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8:23" x14ac:dyDescent="0.3"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8:23" x14ac:dyDescent="0.3"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8:23" x14ac:dyDescent="0.3"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8:23" x14ac:dyDescent="0.3"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8:23" x14ac:dyDescent="0.3"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8:23" x14ac:dyDescent="0.3"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8:23" x14ac:dyDescent="0.3"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8:23" x14ac:dyDescent="0.3"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8:23" x14ac:dyDescent="0.3"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8:23" x14ac:dyDescent="0.3"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</sheetData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571F-5DBE-4113-BAF8-6F626775DDC6}">
  <sheetPr>
    <pageSetUpPr fitToPage="1"/>
  </sheetPr>
  <dimension ref="B13:W44"/>
  <sheetViews>
    <sheetView zoomScale="70" zoomScaleNormal="70" workbookViewId="0"/>
  </sheetViews>
  <sheetFormatPr defaultColWidth="9.109375" defaultRowHeight="14.4" x14ac:dyDescent="0.3"/>
  <cols>
    <col min="1" max="3" width="9.109375" style="1"/>
    <col min="4" max="4" width="24.5546875" style="1" customWidth="1"/>
    <col min="5" max="5" width="22.5546875" style="1" customWidth="1"/>
    <col min="6" max="6" width="23.109375" style="1" customWidth="1"/>
    <col min="7" max="7" width="21" style="1" customWidth="1"/>
    <col min="8" max="8" width="16.88671875" style="1" customWidth="1"/>
    <col min="9" max="9" width="9.109375" style="1"/>
    <col min="10" max="10" width="7.33203125" style="1" customWidth="1"/>
    <col min="11" max="11" width="8" style="1" customWidth="1"/>
    <col min="12" max="12" width="8.109375" style="1" customWidth="1"/>
    <col min="13" max="13" width="22.77734375" style="1" customWidth="1"/>
    <col min="14" max="14" width="19.6640625" style="1" customWidth="1"/>
    <col min="15" max="15" width="23.88671875" style="1" customWidth="1"/>
    <col min="16" max="16" width="8" style="1" customWidth="1"/>
    <col min="17" max="17" width="8.6640625" style="1" customWidth="1"/>
    <col min="18" max="18" width="7.6640625" style="1" customWidth="1"/>
    <col min="19" max="19" width="6.6640625" style="1" customWidth="1"/>
    <col min="20" max="20" width="7.88671875" style="1" customWidth="1"/>
    <col min="21" max="21" width="10.44140625" style="1" customWidth="1"/>
    <col min="22" max="22" width="13.6640625" style="1" customWidth="1"/>
    <col min="23" max="23" width="27.33203125" style="1" customWidth="1"/>
    <col min="24" max="24" width="13.44140625" style="1" customWidth="1"/>
    <col min="25" max="260" width="9.109375" style="1"/>
    <col min="261" max="261" width="21.6640625" style="1" customWidth="1"/>
    <col min="262" max="262" width="23.44140625" style="1" customWidth="1"/>
    <col min="263" max="263" width="27.6640625" style="1" customWidth="1"/>
    <col min="264" max="266" width="9.109375" style="1"/>
    <col min="267" max="267" width="13.6640625" style="1" customWidth="1"/>
    <col min="268" max="268" width="12.44140625" style="1" customWidth="1"/>
    <col min="269" max="271" width="11.109375" style="1" customWidth="1"/>
    <col min="272" max="272" width="12.33203125" style="1" customWidth="1"/>
    <col min="273" max="273" width="13" style="1" customWidth="1"/>
    <col min="274" max="274" width="11.44140625" style="1" customWidth="1"/>
    <col min="275" max="275" width="11.109375" style="1" customWidth="1"/>
    <col min="276" max="276" width="12.33203125" style="1" customWidth="1"/>
    <col min="277" max="277" width="10.44140625" style="1" customWidth="1"/>
    <col min="278" max="278" width="13.6640625" style="1" customWidth="1"/>
    <col min="279" max="279" width="27.33203125" style="1" customWidth="1"/>
    <col min="280" max="280" width="13.44140625" style="1" customWidth="1"/>
    <col min="281" max="516" width="9.109375" style="1"/>
    <col min="517" max="517" width="21.6640625" style="1" customWidth="1"/>
    <col min="518" max="518" width="23.44140625" style="1" customWidth="1"/>
    <col min="519" max="519" width="27.6640625" style="1" customWidth="1"/>
    <col min="520" max="522" width="9.109375" style="1"/>
    <col min="523" max="523" width="13.6640625" style="1" customWidth="1"/>
    <col min="524" max="524" width="12.44140625" style="1" customWidth="1"/>
    <col min="525" max="527" width="11.109375" style="1" customWidth="1"/>
    <col min="528" max="528" width="12.33203125" style="1" customWidth="1"/>
    <col min="529" max="529" width="13" style="1" customWidth="1"/>
    <col min="530" max="530" width="11.44140625" style="1" customWidth="1"/>
    <col min="531" max="531" width="11.109375" style="1" customWidth="1"/>
    <col min="532" max="532" width="12.33203125" style="1" customWidth="1"/>
    <col min="533" max="533" width="10.44140625" style="1" customWidth="1"/>
    <col min="534" max="534" width="13.6640625" style="1" customWidth="1"/>
    <col min="535" max="535" width="27.33203125" style="1" customWidth="1"/>
    <col min="536" max="536" width="13.44140625" style="1" customWidth="1"/>
    <col min="537" max="772" width="9.109375" style="1"/>
    <col min="773" max="773" width="21.6640625" style="1" customWidth="1"/>
    <col min="774" max="774" width="23.44140625" style="1" customWidth="1"/>
    <col min="775" max="775" width="27.6640625" style="1" customWidth="1"/>
    <col min="776" max="778" width="9.109375" style="1"/>
    <col min="779" max="779" width="13.6640625" style="1" customWidth="1"/>
    <col min="780" max="780" width="12.44140625" style="1" customWidth="1"/>
    <col min="781" max="783" width="11.109375" style="1" customWidth="1"/>
    <col min="784" max="784" width="12.33203125" style="1" customWidth="1"/>
    <col min="785" max="785" width="13" style="1" customWidth="1"/>
    <col min="786" max="786" width="11.44140625" style="1" customWidth="1"/>
    <col min="787" max="787" width="11.109375" style="1" customWidth="1"/>
    <col min="788" max="788" width="12.33203125" style="1" customWidth="1"/>
    <col min="789" max="789" width="10.44140625" style="1" customWidth="1"/>
    <col min="790" max="790" width="13.6640625" style="1" customWidth="1"/>
    <col min="791" max="791" width="27.33203125" style="1" customWidth="1"/>
    <col min="792" max="792" width="13.44140625" style="1" customWidth="1"/>
    <col min="793" max="1028" width="9.109375" style="1"/>
    <col min="1029" max="1029" width="21.6640625" style="1" customWidth="1"/>
    <col min="1030" max="1030" width="23.44140625" style="1" customWidth="1"/>
    <col min="1031" max="1031" width="27.6640625" style="1" customWidth="1"/>
    <col min="1032" max="1034" width="9.109375" style="1"/>
    <col min="1035" max="1035" width="13.6640625" style="1" customWidth="1"/>
    <col min="1036" max="1036" width="12.44140625" style="1" customWidth="1"/>
    <col min="1037" max="1039" width="11.109375" style="1" customWidth="1"/>
    <col min="1040" max="1040" width="12.33203125" style="1" customWidth="1"/>
    <col min="1041" max="1041" width="13" style="1" customWidth="1"/>
    <col min="1042" max="1042" width="11.44140625" style="1" customWidth="1"/>
    <col min="1043" max="1043" width="11.109375" style="1" customWidth="1"/>
    <col min="1044" max="1044" width="12.33203125" style="1" customWidth="1"/>
    <col min="1045" max="1045" width="10.44140625" style="1" customWidth="1"/>
    <col min="1046" max="1046" width="13.6640625" style="1" customWidth="1"/>
    <col min="1047" max="1047" width="27.33203125" style="1" customWidth="1"/>
    <col min="1048" max="1048" width="13.44140625" style="1" customWidth="1"/>
    <col min="1049" max="1284" width="9.109375" style="1"/>
    <col min="1285" max="1285" width="21.6640625" style="1" customWidth="1"/>
    <col min="1286" max="1286" width="23.44140625" style="1" customWidth="1"/>
    <col min="1287" max="1287" width="27.6640625" style="1" customWidth="1"/>
    <col min="1288" max="1290" width="9.109375" style="1"/>
    <col min="1291" max="1291" width="13.6640625" style="1" customWidth="1"/>
    <col min="1292" max="1292" width="12.44140625" style="1" customWidth="1"/>
    <col min="1293" max="1295" width="11.109375" style="1" customWidth="1"/>
    <col min="1296" max="1296" width="12.33203125" style="1" customWidth="1"/>
    <col min="1297" max="1297" width="13" style="1" customWidth="1"/>
    <col min="1298" max="1298" width="11.44140625" style="1" customWidth="1"/>
    <col min="1299" max="1299" width="11.109375" style="1" customWidth="1"/>
    <col min="1300" max="1300" width="12.33203125" style="1" customWidth="1"/>
    <col min="1301" max="1301" width="10.44140625" style="1" customWidth="1"/>
    <col min="1302" max="1302" width="13.6640625" style="1" customWidth="1"/>
    <col min="1303" max="1303" width="27.33203125" style="1" customWidth="1"/>
    <col min="1304" max="1304" width="13.44140625" style="1" customWidth="1"/>
    <col min="1305" max="1540" width="9.109375" style="1"/>
    <col min="1541" max="1541" width="21.6640625" style="1" customWidth="1"/>
    <col min="1542" max="1542" width="23.44140625" style="1" customWidth="1"/>
    <col min="1543" max="1543" width="27.6640625" style="1" customWidth="1"/>
    <col min="1544" max="1546" width="9.109375" style="1"/>
    <col min="1547" max="1547" width="13.6640625" style="1" customWidth="1"/>
    <col min="1548" max="1548" width="12.44140625" style="1" customWidth="1"/>
    <col min="1549" max="1551" width="11.109375" style="1" customWidth="1"/>
    <col min="1552" max="1552" width="12.33203125" style="1" customWidth="1"/>
    <col min="1553" max="1553" width="13" style="1" customWidth="1"/>
    <col min="1554" max="1554" width="11.44140625" style="1" customWidth="1"/>
    <col min="1555" max="1555" width="11.109375" style="1" customWidth="1"/>
    <col min="1556" max="1556" width="12.33203125" style="1" customWidth="1"/>
    <col min="1557" max="1557" width="10.44140625" style="1" customWidth="1"/>
    <col min="1558" max="1558" width="13.6640625" style="1" customWidth="1"/>
    <col min="1559" max="1559" width="27.33203125" style="1" customWidth="1"/>
    <col min="1560" max="1560" width="13.44140625" style="1" customWidth="1"/>
    <col min="1561" max="1796" width="9.109375" style="1"/>
    <col min="1797" max="1797" width="21.6640625" style="1" customWidth="1"/>
    <col min="1798" max="1798" width="23.44140625" style="1" customWidth="1"/>
    <col min="1799" max="1799" width="27.6640625" style="1" customWidth="1"/>
    <col min="1800" max="1802" width="9.109375" style="1"/>
    <col min="1803" max="1803" width="13.6640625" style="1" customWidth="1"/>
    <col min="1804" max="1804" width="12.44140625" style="1" customWidth="1"/>
    <col min="1805" max="1807" width="11.109375" style="1" customWidth="1"/>
    <col min="1808" max="1808" width="12.33203125" style="1" customWidth="1"/>
    <col min="1809" max="1809" width="13" style="1" customWidth="1"/>
    <col min="1810" max="1810" width="11.44140625" style="1" customWidth="1"/>
    <col min="1811" max="1811" width="11.109375" style="1" customWidth="1"/>
    <col min="1812" max="1812" width="12.33203125" style="1" customWidth="1"/>
    <col min="1813" max="1813" width="10.44140625" style="1" customWidth="1"/>
    <col min="1814" max="1814" width="13.6640625" style="1" customWidth="1"/>
    <col min="1815" max="1815" width="27.33203125" style="1" customWidth="1"/>
    <col min="1816" max="1816" width="13.44140625" style="1" customWidth="1"/>
    <col min="1817" max="2052" width="9.109375" style="1"/>
    <col min="2053" max="2053" width="21.6640625" style="1" customWidth="1"/>
    <col min="2054" max="2054" width="23.44140625" style="1" customWidth="1"/>
    <col min="2055" max="2055" width="27.6640625" style="1" customWidth="1"/>
    <col min="2056" max="2058" width="9.109375" style="1"/>
    <col min="2059" max="2059" width="13.6640625" style="1" customWidth="1"/>
    <col min="2060" max="2060" width="12.44140625" style="1" customWidth="1"/>
    <col min="2061" max="2063" width="11.109375" style="1" customWidth="1"/>
    <col min="2064" max="2064" width="12.33203125" style="1" customWidth="1"/>
    <col min="2065" max="2065" width="13" style="1" customWidth="1"/>
    <col min="2066" max="2066" width="11.44140625" style="1" customWidth="1"/>
    <col min="2067" max="2067" width="11.109375" style="1" customWidth="1"/>
    <col min="2068" max="2068" width="12.33203125" style="1" customWidth="1"/>
    <col min="2069" max="2069" width="10.44140625" style="1" customWidth="1"/>
    <col min="2070" max="2070" width="13.6640625" style="1" customWidth="1"/>
    <col min="2071" max="2071" width="27.33203125" style="1" customWidth="1"/>
    <col min="2072" max="2072" width="13.44140625" style="1" customWidth="1"/>
    <col min="2073" max="2308" width="9.109375" style="1"/>
    <col min="2309" max="2309" width="21.6640625" style="1" customWidth="1"/>
    <col min="2310" max="2310" width="23.44140625" style="1" customWidth="1"/>
    <col min="2311" max="2311" width="27.6640625" style="1" customWidth="1"/>
    <col min="2312" max="2314" width="9.109375" style="1"/>
    <col min="2315" max="2315" width="13.6640625" style="1" customWidth="1"/>
    <col min="2316" max="2316" width="12.44140625" style="1" customWidth="1"/>
    <col min="2317" max="2319" width="11.109375" style="1" customWidth="1"/>
    <col min="2320" max="2320" width="12.33203125" style="1" customWidth="1"/>
    <col min="2321" max="2321" width="13" style="1" customWidth="1"/>
    <col min="2322" max="2322" width="11.44140625" style="1" customWidth="1"/>
    <col min="2323" max="2323" width="11.109375" style="1" customWidth="1"/>
    <col min="2324" max="2324" width="12.33203125" style="1" customWidth="1"/>
    <col min="2325" max="2325" width="10.44140625" style="1" customWidth="1"/>
    <col min="2326" max="2326" width="13.6640625" style="1" customWidth="1"/>
    <col min="2327" max="2327" width="27.33203125" style="1" customWidth="1"/>
    <col min="2328" max="2328" width="13.44140625" style="1" customWidth="1"/>
    <col min="2329" max="2564" width="9.109375" style="1"/>
    <col min="2565" max="2565" width="21.6640625" style="1" customWidth="1"/>
    <col min="2566" max="2566" width="23.44140625" style="1" customWidth="1"/>
    <col min="2567" max="2567" width="27.6640625" style="1" customWidth="1"/>
    <col min="2568" max="2570" width="9.109375" style="1"/>
    <col min="2571" max="2571" width="13.6640625" style="1" customWidth="1"/>
    <col min="2572" max="2572" width="12.44140625" style="1" customWidth="1"/>
    <col min="2573" max="2575" width="11.109375" style="1" customWidth="1"/>
    <col min="2576" max="2576" width="12.33203125" style="1" customWidth="1"/>
    <col min="2577" max="2577" width="13" style="1" customWidth="1"/>
    <col min="2578" max="2578" width="11.44140625" style="1" customWidth="1"/>
    <col min="2579" max="2579" width="11.109375" style="1" customWidth="1"/>
    <col min="2580" max="2580" width="12.33203125" style="1" customWidth="1"/>
    <col min="2581" max="2581" width="10.44140625" style="1" customWidth="1"/>
    <col min="2582" max="2582" width="13.6640625" style="1" customWidth="1"/>
    <col min="2583" max="2583" width="27.33203125" style="1" customWidth="1"/>
    <col min="2584" max="2584" width="13.44140625" style="1" customWidth="1"/>
    <col min="2585" max="2820" width="9.109375" style="1"/>
    <col min="2821" max="2821" width="21.6640625" style="1" customWidth="1"/>
    <col min="2822" max="2822" width="23.44140625" style="1" customWidth="1"/>
    <col min="2823" max="2823" width="27.6640625" style="1" customWidth="1"/>
    <col min="2824" max="2826" width="9.109375" style="1"/>
    <col min="2827" max="2827" width="13.6640625" style="1" customWidth="1"/>
    <col min="2828" max="2828" width="12.44140625" style="1" customWidth="1"/>
    <col min="2829" max="2831" width="11.109375" style="1" customWidth="1"/>
    <col min="2832" max="2832" width="12.33203125" style="1" customWidth="1"/>
    <col min="2833" max="2833" width="13" style="1" customWidth="1"/>
    <col min="2834" max="2834" width="11.44140625" style="1" customWidth="1"/>
    <col min="2835" max="2835" width="11.109375" style="1" customWidth="1"/>
    <col min="2836" max="2836" width="12.33203125" style="1" customWidth="1"/>
    <col min="2837" max="2837" width="10.44140625" style="1" customWidth="1"/>
    <col min="2838" max="2838" width="13.6640625" style="1" customWidth="1"/>
    <col min="2839" max="2839" width="27.33203125" style="1" customWidth="1"/>
    <col min="2840" max="2840" width="13.44140625" style="1" customWidth="1"/>
    <col min="2841" max="3076" width="9.109375" style="1"/>
    <col min="3077" max="3077" width="21.6640625" style="1" customWidth="1"/>
    <col min="3078" max="3078" width="23.44140625" style="1" customWidth="1"/>
    <col min="3079" max="3079" width="27.6640625" style="1" customWidth="1"/>
    <col min="3080" max="3082" width="9.109375" style="1"/>
    <col min="3083" max="3083" width="13.6640625" style="1" customWidth="1"/>
    <col min="3084" max="3084" width="12.44140625" style="1" customWidth="1"/>
    <col min="3085" max="3087" width="11.109375" style="1" customWidth="1"/>
    <col min="3088" max="3088" width="12.33203125" style="1" customWidth="1"/>
    <col min="3089" max="3089" width="13" style="1" customWidth="1"/>
    <col min="3090" max="3090" width="11.44140625" style="1" customWidth="1"/>
    <col min="3091" max="3091" width="11.109375" style="1" customWidth="1"/>
    <col min="3092" max="3092" width="12.33203125" style="1" customWidth="1"/>
    <col min="3093" max="3093" width="10.44140625" style="1" customWidth="1"/>
    <col min="3094" max="3094" width="13.6640625" style="1" customWidth="1"/>
    <col min="3095" max="3095" width="27.33203125" style="1" customWidth="1"/>
    <col min="3096" max="3096" width="13.44140625" style="1" customWidth="1"/>
    <col min="3097" max="3332" width="9.109375" style="1"/>
    <col min="3333" max="3333" width="21.6640625" style="1" customWidth="1"/>
    <col min="3334" max="3334" width="23.44140625" style="1" customWidth="1"/>
    <col min="3335" max="3335" width="27.6640625" style="1" customWidth="1"/>
    <col min="3336" max="3338" width="9.109375" style="1"/>
    <col min="3339" max="3339" width="13.6640625" style="1" customWidth="1"/>
    <col min="3340" max="3340" width="12.44140625" style="1" customWidth="1"/>
    <col min="3341" max="3343" width="11.109375" style="1" customWidth="1"/>
    <col min="3344" max="3344" width="12.33203125" style="1" customWidth="1"/>
    <col min="3345" max="3345" width="13" style="1" customWidth="1"/>
    <col min="3346" max="3346" width="11.44140625" style="1" customWidth="1"/>
    <col min="3347" max="3347" width="11.109375" style="1" customWidth="1"/>
    <col min="3348" max="3348" width="12.33203125" style="1" customWidth="1"/>
    <col min="3349" max="3349" width="10.44140625" style="1" customWidth="1"/>
    <col min="3350" max="3350" width="13.6640625" style="1" customWidth="1"/>
    <col min="3351" max="3351" width="27.33203125" style="1" customWidth="1"/>
    <col min="3352" max="3352" width="13.44140625" style="1" customWidth="1"/>
    <col min="3353" max="3588" width="9.109375" style="1"/>
    <col min="3589" max="3589" width="21.6640625" style="1" customWidth="1"/>
    <col min="3590" max="3590" width="23.44140625" style="1" customWidth="1"/>
    <col min="3591" max="3591" width="27.6640625" style="1" customWidth="1"/>
    <col min="3592" max="3594" width="9.109375" style="1"/>
    <col min="3595" max="3595" width="13.6640625" style="1" customWidth="1"/>
    <col min="3596" max="3596" width="12.44140625" style="1" customWidth="1"/>
    <col min="3597" max="3599" width="11.109375" style="1" customWidth="1"/>
    <col min="3600" max="3600" width="12.33203125" style="1" customWidth="1"/>
    <col min="3601" max="3601" width="13" style="1" customWidth="1"/>
    <col min="3602" max="3602" width="11.44140625" style="1" customWidth="1"/>
    <col min="3603" max="3603" width="11.109375" style="1" customWidth="1"/>
    <col min="3604" max="3604" width="12.33203125" style="1" customWidth="1"/>
    <col min="3605" max="3605" width="10.44140625" style="1" customWidth="1"/>
    <col min="3606" max="3606" width="13.6640625" style="1" customWidth="1"/>
    <col min="3607" max="3607" width="27.33203125" style="1" customWidth="1"/>
    <col min="3608" max="3608" width="13.44140625" style="1" customWidth="1"/>
    <col min="3609" max="3844" width="9.109375" style="1"/>
    <col min="3845" max="3845" width="21.6640625" style="1" customWidth="1"/>
    <col min="3846" max="3846" width="23.44140625" style="1" customWidth="1"/>
    <col min="3847" max="3847" width="27.6640625" style="1" customWidth="1"/>
    <col min="3848" max="3850" width="9.109375" style="1"/>
    <col min="3851" max="3851" width="13.6640625" style="1" customWidth="1"/>
    <col min="3852" max="3852" width="12.44140625" style="1" customWidth="1"/>
    <col min="3853" max="3855" width="11.109375" style="1" customWidth="1"/>
    <col min="3856" max="3856" width="12.33203125" style="1" customWidth="1"/>
    <col min="3857" max="3857" width="13" style="1" customWidth="1"/>
    <col min="3858" max="3858" width="11.44140625" style="1" customWidth="1"/>
    <col min="3859" max="3859" width="11.109375" style="1" customWidth="1"/>
    <col min="3860" max="3860" width="12.33203125" style="1" customWidth="1"/>
    <col min="3861" max="3861" width="10.44140625" style="1" customWidth="1"/>
    <col min="3862" max="3862" width="13.6640625" style="1" customWidth="1"/>
    <col min="3863" max="3863" width="27.33203125" style="1" customWidth="1"/>
    <col min="3864" max="3864" width="13.44140625" style="1" customWidth="1"/>
    <col min="3865" max="4100" width="9.109375" style="1"/>
    <col min="4101" max="4101" width="21.6640625" style="1" customWidth="1"/>
    <col min="4102" max="4102" width="23.44140625" style="1" customWidth="1"/>
    <col min="4103" max="4103" width="27.6640625" style="1" customWidth="1"/>
    <col min="4104" max="4106" width="9.109375" style="1"/>
    <col min="4107" max="4107" width="13.6640625" style="1" customWidth="1"/>
    <col min="4108" max="4108" width="12.44140625" style="1" customWidth="1"/>
    <col min="4109" max="4111" width="11.109375" style="1" customWidth="1"/>
    <col min="4112" max="4112" width="12.33203125" style="1" customWidth="1"/>
    <col min="4113" max="4113" width="13" style="1" customWidth="1"/>
    <col min="4114" max="4114" width="11.44140625" style="1" customWidth="1"/>
    <col min="4115" max="4115" width="11.109375" style="1" customWidth="1"/>
    <col min="4116" max="4116" width="12.33203125" style="1" customWidth="1"/>
    <col min="4117" max="4117" width="10.44140625" style="1" customWidth="1"/>
    <col min="4118" max="4118" width="13.6640625" style="1" customWidth="1"/>
    <col min="4119" max="4119" width="27.33203125" style="1" customWidth="1"/>
    <col min="4120" max="4120" width="13.44140625" style="1" customWidth="1"/>
    <col min="4121" max="4356" width="9.109375" style="1"/>
    <col min="4357" max="4357" width="21.6640625" style="1" customWidth="1"/>
    <col min="4358" max="4358" width="23.44140625" style="1" customWidth="1"/>
    <col min="4359" max="4359" width="27.6640625" style="1" customWidth="1"/>
    <col min="4360" max="4362" width="9.109375" style="1"/>
    <col min="4363" max="4363" width="13.6640625" style="1" customWidth="1"/>
    <col min="4364" max="4364" width="12.44140625" style="1" customWidth="1"/>
    <col min="4365" max="4367" width="11.109375" style="1" customWidth="1"/>
    <col min="4368" max="4368" width="12.33203125" style="1" customWidth="1"/>
    <col min="4369" max="4369" width="13" style="1" customWidth="1"/>
    <col min="4370" max="4370" width="11.44140625" style="1" customWidth="1"/>
    <col min="4371" max="4371" width="11.109375" style="1" customWidth="1"/>
    <col min="4372" max="4372" width="12.33203125" style="1" customWidth="1"/>
    <col min="4373" max="4373" width="10.44140625" style="1" customWidth="1"/>
    <col min="4374" max="4374" width="13.6640625" style="1" customWidth="1"/>
    <col min="4375" max="4375" width="27.33203125" style="1" customWidth="1"/>
    <col min="4376" max="4376" width="13.44140625" style="1" customWidth="1"/>
    <col min="4377" max="4612" width="9.109375" style="1"/>
    <col min="4613" max="4613" width="21.6640625" style="1" customWidth="1"/>
    <col min="4614" max="4614" width="23.44140625" style="1" customWidth="1"/>
    <col min="4615" max="4615" width="27.6640625" style="1" customWidth="1"/>
    <col min="4616" max="4618" width="9.109375" style="1"/>
    <col min="4619" max="4619" width="13.6640625" style="1" customWidth="1"/>
    <col min="4620" max="4620" width="12.44140625" style="1" customWidth="1"/>
    <col min="4621" max="4623" width="11.109375" style="1" customWidth="1"/>
    <col min="4624" max="4624" width="12.33203125" style="1" customWidth="1"/>
    <col min="4625" max="4625" width="13" style="1" customWidth="1"/>
    <col min="4626" max="4626" width="11.44140625" style="1" customWidth="1"/>
    <col min="4627" max="4627" width="11.109375" style="1" customWidth="1"/>
    <col min="4628" max="4628" width="12.33203125" style="1" customWidth="1"/>
    <col min="4629" max="4629" width="10.44140625" style="1" customWidth="1"/>
    <col min="4630" max="4630" width="13.6640625" style="1" customWidth="1"/>
    <col min="4631" max="4631" width="27.33203125" style="1" customWidth="1"/>
    <col min="4632" max="4632" width="13.44140625" style="1" customWidth="1"/>
    <col min="4633" max="4868" width="9.109375" style="1"/>
    <col min="4869" max="4869" width="21.6640625" style="1" customWidth="1"/>
    <col min="4870" max="4870" width="23.44140625" style="1" customWidth="1"/>
    <col min="4871" max="4871" width="27.6640625" style="1" customWidth="1"/>
    <col min="4872" max="4874" width="9.109375" style="1"/>
    <col min="4875" max="4875" width="13.6640625" style="1" customWidth="1"/>
    <col min="4876" max="4876" width="12.44140625" style="1" customWidth="1"/>
    <col min="4877" max="4879" width="11.109375" style="1" customWidth="1"/>
    <col min="4880" max="4880" width="12.33203125" style="1" customWidth="1"/>
    <col min="4881" max="4881" width="13" style="1" customWidth="1"/>
    <col min="4882" max="4882" width="11.44140625" style="1" customWidth="1"/>
    <col min="4883" max="4883" width="11.109375" style="1" customWidth="1"/>
    <col min="4884" max="4884" width="12.33203125" style="1" customWidth="1"/>
    <col min="4885" max="4885" width="10.44140625" style="1" customWidth="1"/>
    <col min="4886" max="4886" width="13.6640625" style="1" customWidth="1"/>
    <col min="4887" max="4887" width="27.33203125" style="1" customWidth="1"/>
    <col min="4888" max="4888" width="13.44140625" style="1" customWidth="1"/>
    <col min="4889" max="5124" width="9.109375" style="1"/>
    <col min="5125" max="5125" width="21.6640625" style="1" customWidth="1"/>
    <col min="5126" max="5126" width="23.44140625" style="1" customWidth="1"/>
    <col min="5127" max="5127" width="27.6640625" style="1" customWidth="1"/>
    <col min="5128" max="5130" width="9.109375" style="1"/>
    <col min="5131" max="5131" width="13.6640625" style="1" customWidth="1"/>
    <col min="5132" max="5132" width="12.44140625" style="1" customWidth="1"/>
    <col min="5133" max="5135" width="11.109375" style="1" customWidth="1"/>
    <col min="5136" max="5136" width="12.33203125" style="1" customWidth="1"/>
    <col min="5137" max="5137" width="13" style="1" customWidth="1"/>
    <col min="5138" max="5138" width="11.44140625" style="1" customWidth="1"/>
    <col min="5139" max="5139" width="11.109375" style="1" customWidth="1"/>
    <col min="5140" max="5140" width="12.33203125" style="1" customWidth="1"/>
    <col min="5141" max="5141" width="10.44140625" style="1" customWidth="1"/>
    <col min="5142" max="5142" width="13.6640625" style="1" customWidth="1"/>
    <col min="5143" max="5143" width="27.33203125" style="1" customWidth="1"/>
    <col min="5144" max="5144" width="13.44140625" style="1" customWidth="1"/>
    <col min="5145" max="5380" width="9.109375" style="1"/>
    <col min="5381" max="5381" width="21.6640625" style="1" customWidth="1"/>
    <col min="5382" max="5382" width="23.44140625" style="1" customWidth="1"/>
    <col min="5383" max="5383" width="27.6640625" style="1" customWidth="1"/>
    <col min="5384" max="5386" width="9.109375" style="1"/>
    <col min="5387" max="5387" width="13.6640625" style="1" customWidth="1"/>
    <col min="5388" max="5388" width="12.44140625" style="1" customWidth="1"/>
    <col min="5389" max="5391" width="11.109375" style="1" customWidth="1"/>
    <col min="5392" max="5392" width="12.33203125" style="1" customWidth="1"/>
    <col min="5393" max="5393" width="13" style="1" customWidth="1"/>
    <col min="5394" max="5394" width="11.44140625" style="1" customWidth="1"/>
    <col min="5395" max="5395" width="11.109375" style="1" customWidth="1"/>
    <col min="5396" max="5396" width="12.33203125" style="1" customWidth="1"/>
    <col min="5397" max="5397" width="10.44140625" style="1" customWidth="1"/>
    <col min="5398" max="5398" width="13.6640625" style="1" customWidth="1"/>
    <col min="5399" max="5399" width="27.33203125" style="1" customWidth="1"/>
    <col min="5400" max="5400" width="13.44140625" style="1" customWidth="1"/>
    <col min="5401" max="5636" width="9.109375" style="1"/>
    <col min="5637" max="5637" width="21.6640625" style="1" customWidth="1"/>
    <col min="5638" max="5638" width="23.44140625" style="1" customWidth="1"/>
    <col min="5639" max="5639" width="27.6640625" style="1" customWidth="1"/>
    <col min="5640" max="5642" width="9.109375" style="1"/>
    <col min="5643" max="5643" width="13.6640625" style="1" customWidth="1"/>
    <col min="5644" max="5644" width="12.44140625" style="1" customWidth="1"/>
    <col min="5645" max="5647" width="11.109375" style="1" customWidth="1"/>
    <col min="5648" max="5648" width="12.33203125" style="1" customWidth="1"/>
    <col min="5649" max="5649" width="13" style="1" customWidth="1"/>
    <col min="5650" max="5650" width="11.44140625" style="1" customWidth="1"/>
    <col min="5651" max="5651" width="11.109375" style="1" customWidth="1"/>
    <col min="5652" max="5652" width="12.33203125" style="1" customWidth="1"/>
    <col min="5653" max="5653" width="10.44140625" style="1" customWidth="1"/>
    <col min="5654" max="5654" width="13.6640625" style="1" customWidth="1"/>
    <col min="5655" max="5655" width="27.33203125" style="1" customWidth="1"/>
    <col min="5656" max="5656" width="13.44140625" style="1" customWidth="1"/>
    <col min="5657" max="5892" width="9.109375" style="1"/>
    <col min="5893" max="5893" width="21.6640625" style="1" customWidth="1"/>
    <col min="5894" max="5894" width="23.44140625" style="1" customWidth="1"/>
    <col min="5895" max="5895" width="27.6640625" style="1" customWidth="1"/>
    <col min="5896" max="5898" width="9.109375" style="1"/>
    <col min="5899" max="5899" width="13.6640625" style="1" customWidth="1"/>
    <col min="5900" max="5900" width="12.44140625" style="1" customWidth="1"/>
    <col min="5901" max="5903" width="11.109375" style="1" customWidth="1"/>
    <col min="5904" max="5904" width="12.33203125" style="1" customWidth="1"/>
    <col min="5905" max="5905" width="13" style="1" customWidth="1"/>
    <col min="5906" max="5906" width="11.44140625" style="1" customWidth="1"/>
    <col min="5907" max="5907" width="11.109375" style="1" customWidth="1"/>
    <col min="5908" max="5908" width="12.33203125" style="1" customWidth="1"/>
    <col min="5909" max="5909" width="10.44140625" style="1" customWidth="1"/>
    <col min="5910" max="5910" width="13.6640625" style="1" customWidth="1"/>
    <col min="5911" max="5911" width="27.33203125" style="1" customWidth="1"/>
    <col min="5912" max="5912" width="13.44140625" style="1" customWidth="1"/>
    <col min="5913" max="6148" width="9.109375" style="1"/>
    <col min="6149" max="6149" width="21.6640625" style="1" customWidth="1"/>
    <col min="6150" max="6150" width="23.44140625" style="1" customWidth="1"/>
    <col min="6151" max="6151" width="27.6640625" style="1" customWidth="1"/>
    <col min="6152" max="6154" width="9.109375" style="1"/>
    <col min="6155" max="6155" width="13.6640625" style="1" customWidth="1"/>
    <col min="6156" max="6156" width="12.44140625" style="1" customWidth="1"/>
    <col min="6157" max="6159" width="11.109375" style="1" customWidth="1"/>
    <col min="6160" max="6160" width="12.33203125" style="1" customWidth="1"/>
    <col min="6161" max="6161" width="13" style="1" customWidth="1"/>
    <col min="6162" max="6162" width="11.44140625" style="1" customWidth="1"/>
    <col min="6163" max="6163" width="11.109375" style="1" customWidth="1"/>
    <col min="6164" max="6164" width="12.33203125" style="1" customWidth="1"/>
    <col min="6165" max="6165" width="10.44140625" style="1" customWidth="1"/>
    <col min="6166" max="6166" width="13.6640625" style="1" customWidth="1"/>
    <col min="6167" max="6167" width="27.33203125" style="1" customWidth="1"/>
    <col min="6168" max="6168" width="13.44140625" style="1" customWidth="1"/>
    <col min="6169" max="6404" width="9.109375" style="1"/>
    <col min="6405" max="6405" width="21.6640625" style="1" customWidth="1"/>
    <col min="6406" max="6406" width="23.44140625" style="1" customWidth="1"/>
    <col min="6407" max="6407" width="27.6640625" style="1" customWidth="1"/>
    <col min="6408" max="6410" width="9.109375" style="1"/>
    <col min="6411" max="6411" width="13.6640625" style="1" customWidth="1"/>
    <col min="6412" max="6412" width="12.44140625" style="1" customWidth="1"/>
    <col min="6413" max="6415" width="11.109375" style="1" customWidth="1"/>
    <col min="6416" max="6416" width="12.33203125" style="1" customWidth="1"/>
    <col min="6417" max="6417" width="13" style="1" customWidth="1"/>
    <col min="6418" max="6418" width="11.44140625" style="1" customWidth="1"/>
    <col min="6419" max="6419" width="11.109375" style="1" customWidth="1"/>
    <col min="6420" max="6420" width="12.33203125" style="1" customWidth="1"/>
    <col min="6421" max="6421" width="10.44140625" style="1" customWidth="1"/>
    <col min="6422" max="6422" width="13.6640625" style="1" customWidth="1"/>
    <col min="6423" max="6423" width="27.33203125" style="1" customWidth="1"/>
    <col min="6424" max="6424" width="13.44140625" style="1" customWidth="1"/>
    <col min="6425" max="6660" width="9.109375" style="1"/>
    <col min="6661" max="6661" width="21.6640625" style="1" customWidth="1"/>
    <col min="6662" max="6662" width="23.44140625" style="1" customWidth="1"/>
    <col min="6663" max="6663" width="27.6640625" style="1" customWidth="1"/>
    <col min="6664" max="6666" width="9.109375" style="1"/>
    <col min="6667" max="6667" width="13.6640625" style="1" customWidth="1"/>
    <col min="6668" max="6668" width="12.44140625" style="1" customWidth="1"/>
    <col min="6669" max="6671" width="11.109375" style="1" customWidth="1"/>
    <col min="6672" max="6672" width="12.33203125" style="1" customWidth="1"/>
    <col min="6673" max="6673" width="13" style="1" customWidth="1"/>
    <col min="6674" max="6674" width="11.44140625" style="1" customWidth="1"/>
    <col min="6675" max="6675" width="11.109375" style="1" customWidth="1"/>
    <col min="6676" max="6676" width="12.33203125" style="1" customWidth="1"/>
    <col min="6677" max="6677" width="10.44140625" style="1" customWidth="1"/>
    <col min="6678" max="6678" width="13.6640625" style="1" customWidth="1"/>
    <col min="6679" max="6679" width="27.33203125" style="1" customWidth="1"/>
    <col min="6680" max="6680" width="13.44140625" style="1" customWidth="1"/>
    <col min="6681" max="6916" width="9.109375" style="1"/>
    <col min="6917" max="6917" width="21.6640625" style="1" customWidth="1"/>
    <col min="6918" max="6918" width="23.44140625" style="1" customWidth="1"/>
    <col min="6919" max="6919" width="27.6640625" style="1" customWidth="1"/>
    <col min="6920" max="6922" width="9.109375" style="1"/>
    <col min="6923" max="6923" width="13.6640625" style="1" customWidth="1"/>
    <col min="6924" max="6924" width="12.44140625" style="1" customWidth="1"/>
    <col min="6925" max="6927" width="11.109375" style="1" customWidth="1"/>
    <col min="6928" max="6928" width="12.33203125" style="1" customWidth="1"/>
    <col min="6929" max="6929" width="13" style="1" customWidth="1"/>
    <col min="6930" max="6930" width="11.44140625" style="1" customWidth="1"/>
    <col min="6931" max="6931" width="11.109375" style="1" customWidth="1"/>
    <col min="6932" max="6932" width="12.33203125" style="1" customWidth="1"/>
    <col min="6933" max="6933" width="10.44140625" style="1" customWidth="1"/>
    <col min="6934" max="6934" width="13.6640625" style="1" customWidth="1"/>
    <col min="6935" max="6935" width="27.33203125" style="1" customWidth="1"/>
    <col min="6936" max="6936" width="13.44140625" style="1" customWidth="1"/>
    <col min="6937" max="7172" width="9.109375" style="1"/>
    <col min="7173" max="7173" width="21.6640625" style="1" customWidth="1"/>
    <col min="7174" max="7174" width="23.44140625" style="1" customWidth="1"/>
    <col min="7175" max="7175" width="27.6640625" style="1" customWidth="1"/>
    <col min="7176" max="7178" width="9.109375" style="1"/>
    <col min="7179" max="7179" width="13.6640625" style="1" customWidth="1"/>
    <col min="7180" max="7180" width="12.44140625" style="1" customWidth="1"/>
    <col min="7181" max="7183" width="11.109375" style="1" customWidth="1"/>
    <col min="7184" max="7184" width="12.33203125" style="1" customWidth="1"/>
    <col min="7185" max="7185" width="13" style="1" customWidth="1"/>
    <col min="7186" max="7186" width="11.44140625" style="1" customWidth="1"/>
    <col min="7187" max="7187" width="11.109375" style="1" customWidth="1"/>
    <col min="7188" max="7188" width="12.33203125" style="1" customWidth="1"/>
    <col min="7189" max="7189" width="10.44140625" style="1" customWidth="1"/>
    <col min="7190" max="7190" width="13.6640625" style="1" customWidth="1"/>
    <col min="7191" max="7191" width="27.33203125" style="1" customWidth="1"/>
    <col min="7192" max="7192" width="13.44140625" style="1" customWidth="1"/>
    <col min="7193" max="7428" width="9.109375" style="1"/>
    <col min="7429" max="7429" width="21.6640625" style="1" customWidth="1"/>
    <col min="7430" max="7430" width="23.44140625" style="1" customWidth="1"/>
    <col min="7431" max="7431" width="27.6640625" style="1" customWidth="1"/>
    <col min="7432" max="7434" width="9.109375" style="1"/>
    <col min="7435" max="7435" width="13.6640625" style="1" customWidth="1"/>
    <col min="7436" max="7436" width="12.44140625" style="1" customWidth="1"/>
    <col min="7437" max="7439" width="11.109375" style="1" customWidth="1"/>
    <col min="7440" max="7440" width="12.33203125" style="1" customWidth="1"/>
    <col min="7441" max="7441" width="13" style="1" customWidth="1"/>
    <col min="7442" max="7442" width="11.44140625" style="1" customWidth="1"/>
    <col min="7443" max="7443" width="11.109375" style="1" customWidth="1"/>
    <col min="7444" max="7444" width="12.33203125" style="1" customWidth="1"/>
    <col min="7445" max="7445" width="10.44140625" style="1" customWidth="1"/>
    <col min="7446" max="7446" width="13.6640625" style="1" customWidth="1"/>
    <col min="7447" max="7447" width="27.33203125" style="1" customWidth="1"/>
    <col min="7448" max="7448" width="13.44140625" style="1" customWidth="1"/>
    <col min="7449" max="7684" width="9.109375" style="1"/>
    <col min="7685" max="7685" width="21.6640625" style="1" customWidth="1"/>
    <col min="7686" max="7686" width="23.44140625" style="1" customWidth="1"/>
    <col min="7687" max="7687" width="27.6640625" style="1" customWidth="1"/>
    <col min="7688" max="7690" width="9.109375" style="1"/>
    <col min="7691" max="7691" width="13.6640625" style="1" customWidth="1"/>
    <col min="7692" max="7692" width="12.44140625" style="1" customWidth="1"/>
    <col min="7693" max="7695" width="11.109375" style="1" customWidth="1"/>
    <col min="7696" max="7696" width="12.33203125" style="1" customWidth="1"/>
    <col min="7697" max="7697" width="13" style="1" customWidth="1"/>
    <col min="7698" max="7698" width="11.44140625" style="1" customWidth="1"/>
    <col min="7699" max="7699" width="11.109375" style="1" customWidth="1"/>
    <col min="7700" max="7700" width="12.33203125" style="1" customWidth="1"/>
    <col min="7701" max="7701" width="10.44140625" style="1" customWidth="1"/>
    <col min="7702" max="7702" width="13.6640625" style="1" customWidth="1"/>
    <col min="7703" max="7703" width="27.33203125" style="1" customWidth="1"/>
    <col min="7704" max="7704" width="13.44140625" style="1" customWidth="1"/>
    <col min="7705" max="7940" width="9.109375" style="1"/>
    <col min="7941" max="7941" width="21.6640625" style="1" customWidth="1"/>
    <col min="7942" max="7942" width="23.44140625" style="1" customWidth="1"/>
    <col min="7943" max="7943" width="27.6640625" style="1" customWidth="1"/>
    <col min="7944" max="7946" width="9.109375" style="1"/>
    <col min="7947" max="7947" width="13.6640625" style="1" customWidth="1"/>
    <col min="7948" max="7948" width="12.44140625" style="1" customWidth="1"/>
    <col min="7949" max="7951" width="11.109375" style="1" customWidth="1"/>
    <col min="7952" max="7952" width="12.33203125" style="1" customWidth="1"/>
    <col min="7953" max="7953" width="13" style="1" customWidth="1"/>
    <col min="7954" max="7954" width="11.44140625" style="1" customWidth="1"/>
    <col min="7955" max="7955" width="11.109375" style="1" customWidth="1"/>
    <col min="7956" max="7956" width="12.33203125" style="1" customWidth="1"/>
    <col min="7957" max="7957" width="10.44140625" style="1" customWidth="1"/>
    <col min="7958" max="7958" width="13.6640625" style="1" customWidth="1"/>
    <col min="7959" max="7959" width="27.33203125" style="1" customWidth="1"/>
    <col min="7960" max="7960" width="13.44140625" style="1" customWidth="1"/>
    <col min="7961" max="8196" width="9.109375" style="1"/>
    <col min="8197" max="8197" width="21.6640625" style="1" customWidth="1"/>
    <col min="8198" max="8198" width="23.44140625" style="1" customWidth="1"/>
    <col min="8199" max="8199" width="27.6640625" style="1" customWidth="1"/>
    <col min="8200" max="8202" width="9.109375" style="1"/>
    <col min="8203" max="8203" width="13.6640625" style="1" customWidth="1"/>
    <col min="8204" max="8204" width="12.44140625" style="1" customWidth="1"/>
    <col min="8205" max="8207" width="11.109375" style="1" customWidth="1"/>
    <col min="8208" max="8208" width="12.33203125" style="1" customWidth="1"/>
    <col min="8209" max="8209" width="13" style="1" customWidth="1"/>
    <col min="8210" max="8210" width="11.44140625" style="1" customWidth="1"/>
    <col min="8211" max="8211" width="11.109375" style="1" customWidth="1"/>
    <col min="8212" max="8212" width="12.33203125" style="1" customWidth="1"/>
    <col min="8213" max="8213" width="10.44140625" style="1" customWidth="1"/>
    <col min="8214" max="8214" width="13.6640625" style="1" customWidth="1"/>
    <col min="8215" max="8215" width="27.33203125" style="1" customWidth="1"/>
    <col min="8216" max="8216" width="13.44140625" style="1" customWidth="1"/>
    <col min="8217" max="8452" width="9.109375" style="1"/>
    <col min="8453" max="8453" width="21.6640625" style="1" customWidth="1"/>
    <col min="8454" max="8454" width="23.44140625" style="1" customWidth="1"/>
    <col min="8455" max="8455" width="27.6640625" style="1" customWidth="1"/>
    <col min="8456" max="8458" width="9.109375" style="1"/>
    <col min="8459" max="8459" width="13.6640625" style="1" customWidth="1"/>
    <col min="8460" max="8460" width="12.44140625" style="1" customWidth="1"/>
    <col min="8461" max="8463" width="11.109375" style="1" customWidth="1"/>
    <col min="8464" max="8464" width="12.33203125" style="1" customWidth="1"/>
    <col min="8465" max="8465" width="13" style="1" customWidth="1"/>
    <col min="8466" max="8466" width="11.44140625" style="1" customWidth="1"/>
    <col min="8467" max="8467" width="11.109375" style="1" customWidth="1"/>
    <col min="8468" max="8468" width="12.33203125" style="1" customWidth="1"/>
    <col min="8469" max="8469" width="10.44140625" style="1" customWidth="1"/>
    <col min="8470" max="8470" width="13.6640625" style="1" customWidth="1"/>
    <col min="8471" max="8471" width="27.33203125" style="1" customWidth="1"/>
    <col min="8472" max="8472" width="13.44140625" style="1" customWidth="1"/>
    <col min="8473" max="8708" width="9.109375" style="1"/>
    <col min="8709" max="8709" width="21.6640625" style="1" customWidth="1"/>
    <col min="8710" max="8710" width="23.44140625" style="1" customWidth="1"/>
    <col min="8711" max="8711" width="27.6640625" style="1" customWidth="1"/>
    <col min="8712" max="8714" width="9.109375" style="1"/>
    <col min="8715" max="8715" width="13.6640625" style="1" customWidth="1"/>
    <col min="8716" max="8716" width="12.44140625" style="1" customWidth="1"/>
    <col min="8717" max="8719" width="11.109375" style="1" customWidth="1"/>
    <col min="8720" max="8720" width="12.33203125" style="1" customWidth="1"/>
    <col min="8721" max="8721" width="13" style="1" customWidth="1"/>
    <col min="8722" max="8722" width="11.44140625" style="1" customWidth="1"/>
    <col min="8723" max="8723" width="11.109375" style="1" customWidth="1"/>
    <col min="8724" max="8724" width="12.33203125" style="1" customWidth="1"/>
    <col min="8725" max="8725" width="10.44140625" style="1" customWidth="1"/>
    <col min="8726" max="8726" width="13.6640625" style="1" customWidth="1"/>
    <col min="8727" max="8727" width="27.33203125" style="1" customWidth="1"/>
    <col min="8728" max="8728" width="13.44140625" style="1" customWidth="1"/>
    <col min="8729" max="8964" width="9.109375" style="1"/>
    <col min="8965" max="8965" width="21.6640625" style="1" customWidth="1"/>
    <col min="8966" max="8966" width="23.44140625" style="1" customWidth="1"/>
    <col min="8967" max="8967" width="27.6640625" style="1" customWidth="1"/>
    <col min="8968" max="8970" width="9.109375" style="1"/>
    <col min="8971" max="8971" width="13.6640625" style="1" customWidth="1"/>
    <col min="8972" max="8972" width="12.44140625" style="1" customWidth="1"/>
    <col min="8973" max="8975" width="11.109375" style="1" customWidth="1"/>
    <col min="8976" max="8976" width="12.33203125" style="1" customWidth="1"/>
    <col min="8977" max="8977" width="13" style="1" customWidth="1"/>
    <col min="8978" max="8978" width="11.44140625" style="1" customWidth="1"/>
    <col min="8979" max="8979" width="11.109375" style="1" customWidth="1"/>
    <col min="8980" max="8980" width="12.33203125" style="1" customWidth="1"/>
    <col min="8981" max="8981" width="10.44140625" style="1" customWidth="1"/>
    <col min="8982" max="8982" width="13.6640625" style="1" customWidth="1"/>
    <col min="8983" max="8983" width="27.33203125" style="1" customWidth="1"/>
    <col min="8984" max="8984" width="13.44140625" style="1" customWidth="1"/>
    <col min="8985" max="9220" width="9.109375" style="1"/>
    <col min="9221" max="9221" width="21.6640625" style="1" customWidth="1"/>
    <col min="9222" max="9222" width="23.44140625" style="1" customWidth="1"/>
    <col min="9223" max="9223" width="27.6640625" style="1" customWidth="1"/>
    <col min="9224" max="9226" width="9.109375" style="1"/>
    <col min="9227" max="9227" width="13.6640625" style="1" customWidth="1"/>
    <col min="9228" max="9228" width="12.44140625" style="1" customWidth="1"/>
    <col min="9229" max="9231" width="11.109375" style="1" customWidth="1"/>
    <col min="9232" max="9232" width="12.33203125" style="1" customWidth="1"/>
    <col min="9233" max="9233" width="13" style="1" customWidth="1"/>
    <col min="9234" max="9234" width="11.44140625" style="1" customWidth="1"/>
    <col min="9235" max="9235" width="11.109375" style="1" customWidth="1"/>
    <col min="9236" max="9236" width="12.33203125" style="1" customWidth="1"/>
    <col min="9237" max="9237" width="10.44140625" style="1" customWidth="1"/>
    <col min="9238" max="9238" width="13.6640625" style="1" customWidth="1"/>
    <col min="9239" max="9239" width="27.33203125" style="1" customWidth="1"/>
    <col min="9240" max="9240" width="13.44140625" style="1" customWidth="1"/>
    <col min="9241" max="9476" width="9.109375" style="1"/>
    <col min="9477" max="9477" width="21.6640625" style="1" customWidth="1"/>
    <col min="9478" max="9478" width="23.44140625" style="1" customWidth="1"/>
    <col min="9479" max="9479" width="27.6640625" style="1" customWidth="1"/>
    <col min="9480" max="9482" width="9.109375" style="1"/>
    <col min="9483" max="9483" width="13.6640625" style="1" customWidth="1"/>
    <col min="9484" max="9484" width="12.44140625" style="1" customWidth="1"/>
    <col min="9485" max="9487" width="11.109375" style="1" customWidth="1"/>
    <col min="9488" max="9488" width="12.33203125" style="1" customWidth="1"/>
    <col min="9489" max="9489" width="13" style="1" customWidth="1"/>
    <col min="9490" max="9490" width="11.44140625" style="1" customWidth="1"/>
    <col min="9491" max="9491" width="11.109375" style="1" customWidth="1"/>
    <col min="9492" max="9492" width="12.33203125" style="1" customWidth="1"/>
    <col min="9493" max="9493" width="10.44140625" style="1" customWidth="1"/>
    <col min="9494" max="9494" width="13.6640625" style="1" customWidth="1"/>
    <col min="9495" max="9495" width="27.33203125" style="1" customWidth="1"/>
    <col min="9496" max="9496" width="13.44140625" style="1" customWidth="1"/>
    <col min="9497" max="9732" width="9.109375" style="1"/>
    <col min="9733" max="9733" width="21.6640625" style="1" customWidth="1"/>
    <col min="9734" max="9734" width="23.44140625" style="1" customWidth="1"/>
    <col min="9735" max="9735" width="27.6640625" style="1" customWidth="1"/>
    <col min="9736" max="9738" width="9.109375" style="1"/>
    <col min="9739" max="9739" width="13.6640625" style="1" customWidth="1"/>
    <col min="9740" max="9740" width="12.44140625" style="1" customWidth="1"/>
    <col min="9741" max="9743" width="11.109375" style="1" customWidth="1"/>
    <col min="9744" max="9744" width="12.33203125" style="1" customWidth="1"/>
    <col min="9745" max="9745" width="13" style="1" customWidth="1"/>
    <col min="9746" max="9746" width="11.44140625" style="1" customWidth="1"/>
    <col min="9747" max="9747" width="11.109375" style="1" customWidth="1"/>
    <col min="9748" max="9748" width="12.33203125" style="1" customWidth="1"/>
    <col min="9749" max="9749" width="10.44140625" style="1" customWidth="1"/>
    <col min="9750" max="9750" width="13.6640625" style="1" customWidth="1"/>
    <col min="9751" max="9751" width="27.33203125" style="1" customWidth="1"/>
    <col min="9752" max="9752" width="13.44140625" style="1" customWidth="1"/>
    <col min="9753" max="9988" width="9.109375" style="1"/>
    <col min="9989" max="9989" width="21.6640625" style="1" customWidth="1"/>
    <col min="9990" max="9990" width="23.44140625" style="1" customWidth="1"/>
    <col min="9991" max="9991" width="27.6640625" style="1" customWidth="1"/>
    <col min="9992" max="9994" width="9.109375" style="1"/>
    <col min="9995" max="9995" width="13.6640625" style="1" customWidth="1"/>
    <col min="9996" max="9996" width="12.44140625" style="1" customWidth="1"/>
    <col min="9997" max="9999" width="11.109375" style="1" customWidth="1"/>
    <col min="10000" max="10000" width="12.33203125" style="1" customWidth="1"/>
    <col min="10001" max="10001" width="13" style="1" customWidth="1"/>
    <col min="10002" max="10002" width="11.44140625" style="1" customWidth="1"/>
    <col min="10003" max="10003" width="11.109375" style="1" customWidth="1"/>
    <col min="10004" max="10004" width="12.33203125" style="1" customWidth="1"/>
    <col min="10005" max="10005" width="10.44140625" style="1" customWidth="1"/>
    <col min="10006" max="10006" width="13.6640625" style="1" customWidth="1"/>
    <col min="10007" max="10007" width="27.33203125" style="1" customWidth="1"/>
    <col min="10008" max="10008" width="13.44140625" style="1" customWidth="1"/>
    <col min="10009" max="10244" width="9.109375" style="1"/>
    <col min="10245" max="10245" width="21.6640625" style="1" customWidth="1"/>
    <col min="10246" max="10246" width="23.44140625" style="1" customWidth="1"/>
    <col min="10247" max="10247" width="27.6640625" style="1" customWidth="1"/>
    <col min="10248" max="10250" width="9.109375" style="1"/>
    <col min="10251" max="10251" width="13.6640625" style="1" customWidth="1"/>
    <col min="10252" max="10252" width="12.44140625" style="1" customWidth="1"/>
    <col min="10253" max="10255" width="11.109375" style="1" customWidth="1"/>
    <col min="10256" max="10256" width="12.33203125" style="1" customWidth="1"/>
    <col min="10257" max="10257" width="13" style="1" customWidth="1"/>
    <col min="10258" max="10258" width="11.44140625" style="1" customWidth="1"/>
    <col min="10259" max="10259" width="11.109375" style="1" customWidth="1"/>
    <col min="10260" max="10260" width="12.33203125" style="1" customWidth="1"/>
    <col min="10261" max="10261" width="10.44140625" style="1" customWidth="1"/>
    <col min="10262" max="10262" width="13.6640625" style="1" customWidth="1"/>
    <col min="10263" max="10263" width="27.33203125" style="1" customWidth="1"/>
    <col min="10264" max="10264" width="13.44140625" style="1" customWidth="1"/>
    <col min="10265" max="10500" width="9.109375" style="1"/>
    <col min="10501" max="10501" width="21.6640625" style="1" customWidth="1"/>
    <col min="10502" max="10502" width="23.44140625" style="1" customWidth="1"/>
    <col min="10503" max="10503" width="27.6640625" style="1" customWidth="1"/>
    <col min="10504" max="10506" width="9.109375" style="1"/>
    <col min="10507" max="10507" width="13.6640625" style="1" customWidth="1"/>
    <col min="10508" max="10508" width="12.44140625" style="1" customWidth="1"/>
    <col min="10509" max="10511" width="11.109375" style="1" customWidth="1"/>
    <col min="10512" max="10512" width="12.33203125" style="1" customWidth="1"/>
    <col min="10513" max="10513" width="13" style="1" customWidth="1"/>
    <col min="10514" max="10514" width="11.44140625" style="1" customWidth="1"/>
    <col min="10515" max="10515" width="11.109375" style="1" customWidth="1"/>
    <col min="10516" max="10516" width="12.33203125" style="1" customWidth="1"/>
    <col min="10517" max="10517" width="10.44140625" style="1" customWidth="1"/>
    <col min="10518" max="10518" width="13.6640625" style="1" customWidth="1"/>
    <col min="10519" max="10519" width="27.33203125" style="1" customWidth="1"/>
    <col min="10520" max="10520" width="13.44140625" style="1" customWidth="1"/>
    <col min="10521" max="10756" width="9.109375" style="1"/>
    <col min="10757" max="10757" width="21.6640625" style="1" customWidth="1"/>
    <col min="10758" max="10758" width="23.44140625" style="1" customWidth="1"/>
    <col min="10759" max="10759" width="27.6640625" style="1" customWidth="1"/>
    <col min="10760" max="10762" width="9.109375" style="1"/>
    <col min="10763" max="10763" width="13.6640625" style="1" customWidth="1"/>
    <col min="10764" max="10764" width="12.44140625" style="1" customWidth="1"/>
    <col min="10765" max="10767" width="11.109375" style="1" customWidth="1"/>
    <col min="10768" max="10768" width="12.33203125" style="1" customWidth="1"/>
    <col min="10769" max="10769" width="13" style="1" customWidth="1"/>
    <col min="10770" max="10770" width="11.44140625" style="1" customWidth="1"/>
    <col min="10771" max="10771" width="11.109375" style="1" customWidth="1"/>
    <col min="10772" max="10772" width="12.33203125" style="1" customWidth="1"/>
    <col min="10773" max="10773" width="10.44140625" style="1" customWidth="1"/>
    <col min="10774" max="10774" width="13.6640625" style="1" customWidth="1"/>
    <col min="10775" max="10775" width="27.33203125" style="1" customWidth="1"/>
    <col min="10776" max="10776" width="13.44140625" style="1" customWidth="1"/>
    <col min="10777" max="11012" width="9.109375" style="1"/>
    <col min="11013" max="11013" width="21.6640625" style="1" customWidth="1"/>
    <col min="11014" max="11014" width="23.44140625" style="1" customWidth="1"/>
    <col min="11015" max="11015" width="27.6640625" style="1" customWidth="1"/>
    <col min="11016" max="11018" width="9.109375" style="1"/>
    <col min="11019" max="11019" width="13.6640625" style="1" customWidth="1"/>
    <col min="11020" max="11020" width="12.44140625" style="1" customWidth="1"/>
    <col min="11021" max="11023" width="11.109375" style="1" customWidth="1"/>
    <col min="11024" max="11024" width="12.33203125" style="1" customWidth="1"/>
    <col min="11025" max="11025" width="13" style="1" customWidth="1"/>
    <col min="11026" max="11026" width="11.44140625" style="1" customWidth="1"/>
    <col min="11027" max="11027" width="11.109375" style="1" customWidth="1"/>
    <col min="11028" max="11028" width="12.33203125" style="1" customWidth="1"/>
    <col min="11029" max="11029" width="10.44140625" style="1" customWidth="1"/>
    <col min="11030" max="11030" width="13.6640625" style="1" customWidth="1"/>
    <col min="11031" max="11031" width="27.33203125" style="1" customWidth="1"/>
    <col min="11032" max="11032" width="13.44140625" style="1" customWidth="1"/>
    <col min="11033" max="11268" width="9.109375" style="1"/>
    <col min="11269" max="11269" width="21.6640625" style="1" customWidth="1"/>
    <col min="11270" max="11270" width="23.44140625" style="1" customWidth="1"/>
    <col min="11271" max="11271" width="27.6640625" style="1" customWidth="1"/>
    <col min="11272" max="11274" width="9.109375" style="1"/>
    <col min="11275" max="11275" width="13.6640625" style="1" customWidth="1"/>
    <col min="11276" max="11276" width="12.44140625" style="1" customWidth="1"/>
    <col min="11277" max="11279" width="11.109375" style="1" customWidth="1"/>
    <col min="11280" max="11280" width="12.33203125" style="1" customWidth="1"/>
    <col min="11281" max="11281" width="13" style="1" customWidth="1"/>
    <col min="11282" max="11282" width="11.44140625" style="1" customWidth="1"/>
    <col min="11283" max="11283" width="11.109375" style="1" customWidth="1"/>
    <col min="11284" max="11284" width="12.33203125" style="1" customWidth="1"/>
    <col min="11285" max="11285" width="10.44140625" style="1" customWidth="1"/>
    <col min="11286" max="11286" width="13.6640625" style="1" customWidth="1"/>
    <col min="11287" max="11287" width="27.33203125" style="1" customWidth="1"/>
    <col min="11288" max="11288" width="13.44140625" style="1" customWidth="1"/>
    <col min="11289" max="11524" width="9.109375" style="1"/>
    <col min="11525" max="11525" width="21.6640625" style="1" customWidth="1"/>
    <col min="11526" max="11526" width="23.44140625" style="1" customWidth="1"/>
    <col min="11527" max="11527" width="27.6640625" style="1" customWidth="1"/>
    <col min="11528" max="11530" width="9.109375" style="1"/>
    <col min="11531" max="11531" width="13.6640625" style="1" customWidth="1"/>
    <col min="11532" max="11532" width="12.44140625" style="1" customWidth="1"/>
    <col min="11533" max="11535" width="11.109375" style="1" customWidth="1"/>
    <col min="11536" max="11536" width="12.33203125" style="1" customWidth="1"/>
    <col min="11537" max="11537" width="13" style="1" customWidth="1"/>
    <col min="11538" max="11538" width="11.44140625" style="1" customWidth="1"/>
    <col min="11539" max="11539" width="11.109375" style="1" customWidth="1"/>
    <col min="11540" max="11540" width="12.33203125" style="1" customWidth="1"/>
    <col min="11541" max="11541" width="10.44140625" style="1" customWidth="1"/>
    <col min="11542" max="11542" width="13.6640625" style="1" customWidth="1"/>
    <col min="11543" max="11543" width="27.33203125" style="1" customWidth="1"/>
    <col min="11544" max="11544" width="13.44140625" style="1" customWidth="1"/>
    <col min="11545" max="11780" width="9.109375" style="1"/>
    <col min="11781" max="11781" width="21.6640625" style="1" customWidth="1"/>
    <col min="11782" max="11782" width="23.44140625" style="1" customWidth="1"/>
    <col min="11783" max="11783" width="27.6640625" style="1" customWidth="1"/>
    <col min="11784" max="11786" width="9.109375" style="1"/>
    <col min="11787" max="11787" width="13.6640625" style="1" customWidth="1"/>
    <col min="11788" max="11788" width="12.44140625" style="1" customWidth="1"/>
    <col min="11789" max="11791" width="11.109375" style="1" customWidth="1"/>
    <col min="11792" max="11792" width="12.33203125" style="1" customWidth="1"/>
    <col min="11793" max="11793" width="13" style="1" customWidth="1"/>
    <col min="11794" max="11794" width="11.44140625" style="1" customWidth="1"/>
    <col min="11795" max="11795" width="11.109375" style="1" customWidth="1"/>
    <col min="11796" max="11796" width="12.33203125" style="1" customWidth="1"/>
    <col min="11797" max="11797" width="10.44140625" style="1" customWidth="1"/>
    <col min="11798" max="11798" width="13.6640625" style="1" customWidth="1"/>
    <col min="11799" max="11799" width="27.33203125" style="1" customWidth="1"/>
    <col min="11800" max="11800" width="13.44140625" style="1" customWidth="1"/>
    <col min="11801" max="12036" width="9.109375" style="1"/>
    <col min="12037" max="12037" width="21.6640625" style="1" customWidth="1"/>
    <col min="12038" max="12038" width="23.44140625" style="1" customWidth="1"/>
    <col min="12039" max="12039" width="27.6640625" style="1" customWidth="1"/>
    <col min="12040" max="12042" width="9.109375" style="1"/>
    <col min="12043" max="12043" width="13.6640625" style="1" customWidth="1"/>
    <col min="12044" max="12044" width="12.44140625" style="1" customWidth="1"/>
    <col min="12045" max="12047" width="11.109375" style="1" customWidth="1"/>
    <col min="12048" max="12048" width="12.33203125" style="1" customWidth="1"/>
    <col min="12049" max="12049" width="13" style="1" customWidth="1"/>
    <col min="12050" max="12050" width="11.44140625" style="1" customWidth="1"/>
    <col min="12051" max="12051" width="11.109375" style="1" customWidth="1"/>
    <col min="12052" max="12052" width="12.33203125" style="1" customWidth="1"/>
    <col min="12053" max="12053" width="10.44140625" style="1" customWidth="1"/>
    <col min="12054" max="12054" width="13.6640625" style="1" customWidth="1"/>
    <col min="12055" max="12055" width="27.33203125" style="1" customWidth="1"/>
    <col min="12056" max="12056" width="13.44140625" style="1" customWidth="1"/>
    <col min="12057" max="12292" width="9.109375" style="1"/>
    <col min="12293" max="12293" width="21.6640625" style="1" customWidth="1"/>
    <col min="12294" max="12294" width="23.44140625" style="1" customWidth="1"/>
    <col min="12295" max="12295" width="27.6640625" style="1" customWidth="1"/>
    <col min="12296" max="12298" width="9.109375" style="1"/>
    <col min="12299" max="12299" width="13.6640625" style="1" customWidth="1"/>
    <col min="12300" max="12300" width="12.44140625" style="1" customWidth="1"/>
    <col min="12301" max="12303" width="11.109375" style="1" customWidth="1"/>
    <col min="12304" max="12304" width="12.33203125" style="1" customWidth="1"/>
    <col min="12305" max="12305" width="13" style="1" customWidth="1"/>
    <col min="12306" max="12306" width="11.44140625" style="1" customWidth="1"/>
    <col min="12307" max="12307" width="11.109375" style="1" customWidth="1"/>
    <col min="12308" max="12308" width="12.33203125" style="1" customWidth="1"/>
    <col min="12309" max="12309" width="10.44140625" style="1" customWidth="1"/>
    <col min="12310" max="12310" width="13.6640625" style="1" customWidth="1"/>
    <col min="12311" max="12311" width="27.33203125" style="1" customWidth="1"/>
    <col min="12312" max="12312" width="13.44140625" style="1" customWidth="1"/>
    <col min="12313" max="12548" width="9.109375" style="1"/>
    <col min="12549" max="12549" width="21.6640625" style="1" customWidth="1"/>
    <col min="12550" max="12550" width="23.44140625" style="1" customWidth="1"/>
    <col min="12551" max="12551" width="27.6640625" style="1" customWidth="1"/>
    <col min="12552" max="12554" width="9.109375" style="1"/>
    <col min="12555" max="12555" width="13.6640625" style="1" customWidth="1"/>
    <col min="12556" max="12556" width="12.44140625" style="1" customWidth="1"/>
    <col min="12557" max="12559" width="11.109375" style="1" customWidth="1"/>
    <col min="12560" max="12560" width="12.33203125" style="1" customWidth="1"/>
    <col min="12561" max="12561" width="13" style="1" customWidth="1"/>
    <col min="12562" max="12562" width="11.44140625" style="1" customWidth="1"/>
    <col min="12563" max="12563" width="11.109375" style="1" customWidth="1"/>
    <col min="12564" max="12564" width="12.33203125" style="1" customWidth="1"/>
    <col min="12565" max="12565" width="10.44140625" style="1" customWidth="1"/>
    <col min="12566" max="12566" width="13.6640625" style="1" customWidth="1"/>
    <col min="12567" max="12567" width="27.33203125" style="1" customWidth="1"/>
    <col min="12568" max="12568" width="13.44140625" style="1" customWidth="1"/>
    <col min="12569" max="12804" width="9.109375" style="1"/>
    <col min="12805" max="12805" width="21.6640625" style="1" customWidth="1"/>
    <col min="12806" max="12806" width="23.44140625" style="1" customWidth="1"/>
    <col min="12807" max="12807" width="27.6640625" style="1" customWidth="1"/>
    <col min="12808" max="12810" width="9.109375" style="1"/>
    <col min="12811" max="12811" width="13.6640625" style="1" customWidth="1"/>
    <col min="12812" max="12812" width="12.44140625" style="1" customWidth="1"/>
    <col min="12813" max="12815" width="11.109375" style="1" customWidth="1"/>
    <col min="12816" max="12816" width="12.33203125" style="1" customWidth="1"/>
    <col min="12817" max="12817" width="13" style="1" customWidth="1"/>
    <col min="12818" max="12818" width="11.44140625" style="1" customWidth="1"/>
    <col min="12819" max="12819" width="11.109375" style="1" customWidth="1"/>
    <col min="12820" max="12820" width="12.33203125" style="1" customWidth="1"/>
    <col min="12821" max="12821" width="10.44140625" style="1" customWidth="1"/>
    <col min="12822" max="12822" width="13.6640625" style="1" customWidth="1"/>
    <col min="12823" max="12823" width="27.33203125" style="1" customWidth="1"/>
    <col min="12824" max="12824" width="13.44140625" style="1" customWidth="1"/>
    <col min="12825" max="13060" width="9.109375" style="1"/>
    <col min="13061" max="13061" width="21.6640625" style="1" customWidth="1"/>
    <col min="13062" max="13062" width="23.44140625" style="1" customWidth="1"/>
    <col min="13063" max="13063" width="27.6640625" style="1" customWidth="1"/>
    <col min="13064" max="13066" width="9.109375" style="1"/>
    <col min="13067" max="13067" width="13.6640625" style="1" customWidth="1"/>
    <col min="13068" max="13068" width="12.44140625" style="1" customWidth="1"/>
    <col min="13069" max="13071" width="11.109375" style="1" customWidth="1"/>
    <col min="13072" max="13072" width="12.33203125" style="1" customWidth="1"/>
    <col min="13073" max="13073" width="13" style="1" customWidth="1"/>
    <col min="13074" max="13074" width="11.44140625" style="1" customWidth="1"/>
    <col min="13075" max="13075" width="11.109375" style="1" customWidth="1"/>
    <col min="13076" max="13076" width="12.33203125" style="1" customWidth="1"/>
    <col min="13077" max="13077" width="10.44140625" style="1" customWidth="1"/>
    <col min="13078" max="13078" width="13.6640625" style="1" customWidth="1"/>
    <col min="13079" max="13079" width="27.33203125" style="1" customWidth="1"/>
    <col min="13080" max="13080" width="13.44140625" style="1" customWidth="1"/>
    <col min="13081" max="13316" width="9.109375" style="1"/>
    <col min="13317" max="13317" width="21.6640625" style="1" customWidth="1"/>
    <col min="13318" max="13318" width="23.44140625" style="1" customWidth="1"/>
    <col min="13319" max="13319" width="27.6640625" style="1" customWidth="1"/>
    <col min="13320" max="13322" width="9.109375" style="1"/>
    <col min="13323" max="13323" width="13.6640625" style="1" customWidth="1"/>
    <col min="13324" max="13324" width="12.44140625" style="1" customWidth="1"/>
    <col min="13325" max="13327" width="11.109375" style="1" customWidth="1"/>
    <col min="13328" max="13328" width="12.33203125" style="1" customWidth="1"/>
    <col min="13329" max="13329" width="13" style="1" customWidth="1"/>
    <col min="13330" max="13330" width="11.44140625" style="1" customWidth="1"/>
    <col min="13331" max="13331" width="11.109375" style="1" customWidth="1"/>
    <col min="13332" max="13332" width="12.33203125" style="1" customWidth="1"/>
    <col min="13333" max="13333" width="10.44140625" style="1" customWidth="1"/>
    <col min="13334" max="13334" width="13.6640625" style="1" customWidth="1"/>
    <col min="13335" max="13335" width="27.33203125" style="1" customWidth="1"/>
    <col min="13336" max="13336" width="13.44140625" style="1" customWidth="1"/>
    <col min="13337" max="13572" width="9.109375" style="1"/>
    <col min="13573" max="13573" width="21.6640625" style="1" customWidth="1"/>
    <col min="13574" max="13574" width="23.44140625" style="1" customWidth="1"/>
    <col min="13575" max="13575" width="27.6640625" style="1" customWidth="1"/>
    <col min="13576" max="13578" width="9.109375" style="1"/>
    <col min="13579" max="13579" width="13.6640625" style="1" customWidth="1"/>
    <col min="13580" max="13580" width="12.44140625" style="1" customWidth="1"/>
    <col min="13581" max="13583" width="11.109375" style="1" customWidth="1"/>
    <col min="13584" max="13584" width="12.33203125" style="1" customWidth="1"/>
    <col min="13585" max="13585" width="13" style="1" customWidth="1"/>
    <col min="13586" max="13586" width="11.44140625" style="1" customWidth="1"/>
    <col min="13587" max="13587" width="11.109375" style="1" customWidth="1"/>
    <col min="13588" max="13588" width="12.33203125" style="1" customWidth="1"/>
    <col min="13589" max="13589" width="10.44140625" style="1" customWidth="1"/>
    <col min="13590" max="13590" width="13.6640625" style="1" customWidth="1"/>
    <col min="13591" max="13591" width="27.33203125" style="1" customWidth="1"/>
    <col min="13592" max="13592" width="13.44140625" style="1" customWidth="1"/>
    <col min="13593" max="13828" width="9.109375" style="1"/>
    <col min="13829" max="13829" width="21.6640625" style="1" customWidth="1"/>
    <col min="13830" max="13830" width="23.44140625" style="1" customWidth="1"/>
    <col min="13831" max="13831" width="27.6640625" style="1" customWidth="1"/>
    <col min="13832" max="13834" width="9.109375" style="1"/>
    <col min="13835" max="13835" width="13.6640625" style="1" customWidth="1"/>
    <col min="13836" max="13836" width="12.44140625" style="1" customWidth="1"/>
    <col min="13837" max="13839" width="11.109375" style="1" customWidth="1"/>
    <col min="13840" max="13840" width="12.33203125" style="1" customWidth="1"/>
    <col min="13841" max="13841" width="13" style="1" customWidth="1"/>
    <col min="13842" max="13842" width="11.44140625" style="1" customWidth="1"/>
    <col min="13843" max="13843" width="11.109375" style="1" customWidth="1"/>
    <col min="13844" max="13844" width="12.33203125" style="1" customWidth="1"/>
    <col min="13845" max="13845" width="10.44140625" style="1" customWidth="1"/>
    <col min="13846" max="13846" width="13.6640625" style="1" customWidth="1"/>
    <col min="13847" max="13847" width="27.33203125" style="1" customWidth="1"/>
    <col min="13848" max="13848" width="13.44140625" style="1" customWidth="1"/>
    <col min="13849" max="14084" width="9.109375" style="1"/>
    <col min="14085" max="14085" width="21.6640625" style="1" customWidth="1"/>
    <col min="14086" max="14086" width="23.44140625" style="1" customWidth="1"/>
    <col min="14087" max="14087" width="27.6640625" style="1" customWidth="1"/>
    <col min="14088" max="14090" width="9.109375" style="1"/>
    <col min="14091" max="14091" width="13.6640625" style="1" customWidth="1"/>
    <col min="14092" max="14092" width="12.44140625" style="1" customWidth="1"/>
    <col min="14093" max="14095" width="11.109375" style="1" customWidth="1"/>
    <col min="14096" max="14096" width="12.33203125" style="1" customWidth="1"/>
    <col min="14097" max="14097" width="13" style="1" customWidth="1"/>
    <col min="14098" max="14098" width="11.44140625" style="1" customWidth="1"/>
    <col min="14099" max="14099" width="11.109375" style="1" customWidth="1"/>
    <col min="14100" max="14100" width="12.33203125" style="1" customWidth="1"/>
    <col min="14101" max="14101" width="10.44140625" style="1" customWidth="1"/>
    <col min="14102" max="14102" width="13.6640625" style="1" customWidth="1"/>
    <col min="14103" max="14103" width="27.33203125" style="1" customWidth="1"/>
    <col min="14104" max="14104" width="13.44140625" style="1" customWidth="1"/>
    <col min="14105" max="14340" width="9.109375" style="1"/>
    <col min="14341" max="14341" width="21.6640625" style="1" customWidth="1"/>
    <col min="14342" max="14342" width="23.44140625" style="1" customWidth="1"/>
    <col min="14343" max="14343" width="27.6640625" style="1" customWidth="1"/>
    <col min="14344" max="14346" width="9.109375" style="1"/>
    <col min="14347" max="14347" width="13.6640625" style="1" customWidth="1"/>
    <col min="14348" max="14348" width="12.44140625" style="1" customWidth="1"/>
    <col min="14349" max="14351" width="11.109375" style="1" customWidth="1"/>
    <col min="14352" max="14352" width="12.33203125" style="1" customWidth="1"/>
    <col min="14353" max="14353" width="13" style="1" customWidth="1"/>
    <col min="14354" max="14354" width="11.44140625" style="1" customWidth="1"/>
    <col min="14355" max="14355" width="11.109375" style="1" customWidth="1"/>
    <col min="14356" max="14356" width="12.33203125" style="1" customWidth="1"/>
    <col min="14357" max="14357" width="10.44140625" style="1" customWidth="1"/>
    <col min="14358" max="14358" width="13.6640625" style="1" customWidth="1"/>
    <col min="14359" max="14359" width="27.33203125" style="1" customWidth="1"/>
    <col min="14360" max="14360" width="13.44140625" style="1" customWidth="1"/>
    <col min="14361" max="14596" width="9.109375" style="1"/>
    <col min="14597" max="14597" width="21.6640625" style="1" customWidth="1"/>
    <col min="14598" max="14598" width="23.44140625" style="1" customWidth="1"/>
    <col min="14599" max="14599" width="27.6640625" style="1" customWidth="1"/>
    <col min="14600" max="14602" width="9.109375" style="1"/>
    <col min="14603" max="14603" width="13.6640625" style="1" customWidth="1"/>
    <col min="14604" max="14604" width="12.44140625" style="1" customWidth="1"/>
    <col min="14605" max="14607" width="11.109375" style="1" customWidth="1"/>
    <col min="14608" max="14608" width="12.33203125" style="1" customWidth="1"/>
    <col min="14609" max="14609" width="13" style="1" customWidth="1"/>
    <col min="14610" max="14610" width="11.44140625" style="1" customWidth="1"/>
    <col min="14611" max="14611" width="11.109375" style="1" customWidth="1"/>
    <col min="14612" max="14612" width="12.33203125" style="1" customWidth="1"/>
    <col min="14613" max="14613" width="10.44140625" style="1" customWidth="1"/>
    <col min="14614" max="14614" width="13.6640625" style="1" customWidth="1"/>
    <col min="14615" max="14615" width="27.33203125" style="1" customWidth="1"/>
    <col min="14616" max="14616" width="13.44140625" style="1" customWidth="1"/>
    <col min="14617" max="14852" width="9.109375" style="1"/>
    <col min="14853" max="14853" width="21.6640625" style="1" customWidth="1"/>
    <col min="14854" max="14854" width="23.44140625" style="1" customWidth="1"/>
    <col min="14855" max="14855" width="27.6640625" style="1" customWidth="1"/>
    <col min="14856" max="14858" width="9.109375" style="1"/>
    <col min="14859" max="14859" width="13.6640625" style="1" customWidth="1"/>
    <col min="14860" max="14860" width="12.44140625" style="1" customWidth="1"/>
    <col min="14861" max="14863" width="11.109375" style="1" customWidth="1"/>
    <col min="14864" max="14864" width="12.33203125" style="1" customWidth="1"/>
    <col min="14865" max="14865" width="13" style="1" customWidth="1"/>
    <col min="14866" max="14866" width="11.44140625" style="1" customWidth="1"/>
    <col min="14867" max="14867" width="11.109375" style="1" customWidth="1"/>
    <col min="14868" max="14868" width="12.33203125" style="1" customWidth="1"/>
    <col min="14869" max="14869" width="10.44140625" style="1" customWidth="1"/>
    <col min="14870" max="14870" width="13.6640625" style="1" customWidth="1"/>
    <col min="14871" max="14871" width="27.33203125" style="1" customWidth="1"/>
    <col min="14872" max="14872" width="13.44140625" style="1" customWidth="1"/>
    <col min="14873" max="15108" width="9.109375" style="1"/>
    <col min="15109" max="15109" width="21.6640625" style="1" customWidth="1"/>
    <col min="15110" max="15110" width="23.44140625" style="1" customWidth="1"/>
    <col min="15111" max="15111" width="27.6640625" style="1" customWidth="1"/>
    <col min="15112" max="15114" width="9.109375" style="1"/>
    <col min="15115" max="15115" width="13.6640625" style="1" customWidth="1"/>
    <col min="15116" max="15116" width="12.44140625" style="1" customWidth="1"/>
    <col min="15117" max="15119" width="11.109375" style="1" customWidth="1"/>
    <col min="15120" max="15120" width="12.33203125" style="1" customWidth="1"/>
    <col min="15121" max="15121" width="13" style="1" customWidth="1"/>
    <col min="15122" max="15122" width="11.44140625" style="1" customWidth="1"/>
    <col min="15123" max="15123" width="11.109375" style="1" customWidth="1"/>
    <col min="15124" max="15124" width="12.33203125" style="1" customWidth="1"/>
    <col min="15125" max="15125" width="10.44140625" style="1" customWidth="1"/>
    <col min="15126" max="15126" width="13.6640625" style="1" customWidth="1"/>
    <col min="15127" max="15127" width="27.33203125" style="1" customWidth="1"/>
    <col min="15128" max="15128" width="13.44140625" style="1" customWidth="1"/>
    <col min="15129" max="15364" width="9.109375" style="1"/>
    <col min="15365" max="15365" width="21.6640625" style="1" customWidth="1"/>
    <col min="15366" max="15366" width="23.44140625" style="1" customWidth="1"/>
    <col min="15367" max="15367" width="27.6640625" style="1" customWidth="1"/>
    <col min="15368" max="15370" width="9.109375" style="1"/>
    <col min="15371" max="15371" width="13.6640625" style="1" customWidth="1"/>
    <col min="15372" max="15372" width="12.44140625" style="1" customWidth="1"/>
    <col min="15373" max="15375" width="11.109375" style="1" customWidth="1"/>
    <col min="15376" max="15376" width="12.33203125" style="1" customWidth="1"/>
    <col min="15377" max="15377" width="13" style="1" customWidth="1"/>
    <col min="15378" max="15378" width="11.44140625" style="1" customWidth="1"/>
    <col min="15379" max="15379" width="11.109375" style="1" customWidth="1"/>
    <col min="15380" max="15380" width="12.33203125" style="1" customWidth="1"/>
    <col min="15381" max="15381" width="10.44140625" style="1" customWidth="1"/>
    <col min="15382" max="15382" width="13.6640625" style="1" customWidth="1"/>
    <col min="15383" max="15383" width="27.33203125" style="1" customWidth="1"/>
    <col min="15384" max="15384" width="13.44140625" style="1" customWidth="1"/>
    <col min="15385" max="15620" width="9.109375" style="1"/>
    <col min="15621" max="15621" width="21.6640625" style="1" customWidth="1"/>
    <col min="15622" max="15622" width="23.44140625" style="1" customWidth="1"/>
    <col min="15623" max="15623" width="27.6640625" style="1" customWidth="1"/>
    <col min="15624" max="15626" width="9.109375" style="1"/>
    <col min="15627" max="15627" width="13.6640625" style="1" customWidth="1"/>
    <col min="15628" max="15628" width="12.44140625" style="1" customWidth="1"/>
    <col min="15629" max="15631" width="11.109375" style="1" customWidth="1"/>
    <col min="15632" max="15632" width="12.33203125" style="1" customWidth="1"/>
    <col min="15633" max="15633" width="13" style="1" customWidth="1"/>
    <col min="15634" max="15634" width="11.44140625" style="1" customWidth="1"/>
    <col min="15635" max="15635" width="11.109375" style="1" customWidth="1"/>
    <col min="15636" max="15636" width="12.33203125" style="1" customWidth="1"/>
    <col min="15637" max="15637" width="10.44140625" style="1" customWidth="1"/>
    <col min="15638" max="15638" width="13.6640625" style="1" customWidth="1"/>
    <col min="15639" max="15639" width="27.33203125" style="1" customWidth="1"/>
    <col min="15640" max="15640" width="13.44140625" style="1" customWidth="1"/>
    <col min="15641" max="15876" width="9.109375" style="1"/>
    <col min="15877" max="15877" width="21.6640625" style="1" customWidth="1"/>
    <col min="15878" max="15878" width="23.44140625" style="1" customWidth="1"/>
    <col min="15879" max="15879" width="27.6640625" style="1" customWidth="1"/>
    <col min="15880" max="15882" width="9.109375" style="1"/>
    <col min="15883" max="15883" width="13.6640625" style="1" customWidth="1"/>
    <col min="15884" max="15884" width="12.44140625" style="1" customWidth="1"/>
    <col min="15885" max="15887" width="11.109375" style="1" customWidth="1"/>
    <col min="15888" max="15888" width="12.33203125" style="1" customWidth="1"/>
    <col min="15889" max="15889" width="13" style="1" customWidth="1"/>
    <col min="15890" max="15890" width="11.44140625" style="1" customWidth="1"/>
    <col min="15891" max="15891" width="11.109375" style="1" customWidth="1"/>
    <col min="15892" max="15892" width="12.33203125" style="1" customWidth="1"/>
    <col min="15893" max="15893" width="10.44140625" style="1" customWidth="1"/>
    <col min="15894" max="15894" width="13.6640625" style="1" customWidth="1"/>
    <col min="15895" max="15895" width="27.33203125" style="1" customWidth="1"/>
    <col min="15896" max="15896" width="13.44140625" style="1" customWidth="1"/>
    <col min="15897" max="16132" width="9.109375" style="1"/>
    <col min="16133" max="16133" width="21.6640625" style="1" customWidth="1"/>
    <col min="16134" max="16134" width="23.44140625" style="1" customWidth="1"/>
    <col min="16135" max="16135" width="27.6640625" style="1" customWidth="1"/>
    <col min="16136" max="16138" width="9.109375" style="1"/>
    <col min="16139" max="16139" width="13.6640625" style="1" customWidth="1"/>
    <col min="16140" max="16140" width="12.44140625" style="1" customWidth="1"/>
    <col min="16141" max="16143" width="11.109375" style="1" customWidth="1"/>
    <col min="16144" max="16144" width="12.33203125" style="1" customWidth="1"/>
    <col min="16145" max="16145" width="13" style="1" customWidth="1"/>
    <col min="16146" max="16146" width="11.44140625" style="1" customWidth="1"/>
    <col min="16147" max="16147" width="11.109375" style="1" customWidth="1"/>
    <col min="16148" max="16148" width="12.33203125" style="1" customWidth="1"/>
    <col min="16149" max="16149" width="10.44140625" style="1" customWidth="1"/>
    <col min="16150" max="16150" width="13.6640625" style="1" customWidth="1"/>
    <col min="16151" max="16151" width="27.33203125" style="1" customWidth="1"/>
    <col min="16152" max="16152" width="13.44140625" style="1" customWidth="1"/>
    <col min="16153" max="16384" width="9.109375" style="1"/>
  </cols>
  <sheetData>
    <row r="13" ht="15" customHeight="1" x14ac:dyDescent="0.3"/>
    <row r="14" ht="15" customHeight="1" x14ac:dyDescent="0.3"/>
    <row r="17" spans="2:19" ht="15" customHeight="1" x14ac:dyDescent="0.3"/>
    <row r="18" spans="2:19" ht="15" customHeight="1" x14ac:dyDescent="0.3"/>
    <row r="19" spans="2:19" ht="14.4" customHeight="1" x14ac:dyDescent="0.3"/>
    <row r="20" spans="2:19" ht="14.4" customHeight="1" x14ac:dyDescent="0.3"/>
    <row r="21" spans="2:19" ht="20.25" customHeight="1" x14ac:dyDescent="0.3">
      <c r="B21" s="8"/>
      <c r="C21" s="8"/>
      <c r="D21" s="8"/>
      <c r="E21" s="8"/>
      <c r="F21" s="3"/>
      <c r="G21" s="3"/>
      <c r="H21" s="3"/>
      <c r="I21" s="2"/>
    </row>
    <row r="22" spans="2:19" ht="21.75" customHeight="1" x14ac:dyDescent="0.3">
      <c r="B22" s="3"/>
      <c r="C22" s="3"/>
      <c r="D22" s="3"/>
      <c r="E22" s="3"/>
      <c r="F22" s="3"/>
      <c r="G22" s="3"/>
      <c r="H22" s="3"/>
      <c r="I22" s="3"/>
    </row>
    <row r="23" spans="2:19" ht="78.75" customHeight="1" thickBot="1" x14ac:dyDescent="0.35">
      <c r="B23" s="3"/>
      <c r="C23" s="3"/>
      <c r="D23" s="12" t="s">
        <v>13</v>
      </c>
      <c r="E23" s="12" t="s">
        <v>6</v>
      </c>
      <c r="F23" s="12" t="s">
        <v>8</v>
      </c>
      <c r="G23" s="20" t="s">
        <v>7</v>
      </c>
      <c r="H23" s="3"/>
      <c r="I23" s="3"/>
      <c r="M23" s="12" t="s">
        <v>12</v>
      </c>
      <c r="N23" s="12" t="s">
        <v>6</v>
      </c>
      <c r="O23" s="12" t="s">
        <v>8</v>
      </c>
    </row>
    <row r="24" spans="2:19" ht="30.75" customHeight="1" thickTop="1" x14ac:dyDescent="0.3">
      <c r="B24" s="3"/>
      <c r="C24" s="3"/>
      <c r="D24" s="14" t="s">
        <v>2</v>
      </c>
      <c r="E24" s="13">
        <v>200</v>
      </c>
      <c r="F24" s="13">
        <v>200</v>
      </c>
      <c r="G24" s="18">
        <v>75</v>
      </c>
      <c r="H24" s="3"/>
      <c r="I24" s="3"/>
      <c r="M24" s="14" t="s">
        <v>9</v>
      </c>
      <c r="N24" s="13">
        <v>360</v>
      </c>
      <c r="O24" s="13">
        <v>180</v>
      </c>
    </row>
    <row r="25" spans="2:19" ht="35.25" customHeight="1" x14ac:dyDescent="0.3">
      <c r="B25" s="3"/>
      <c r="C25" s="3"/>
      <c r="D25" s="15" t="s">
        <v>1</v>
      </c>
      <c r="E25" s="11">
        <v>100</v>
      </c>
      <c r="F25" s="11">
        <v>500</v>
      </c>
      <c r="G25" s="19">
        <v>105</v>
      </c>
      <c r="H25" s="3"/>
      <c r="I25" s="3"/>
      <c r="M25" s="15" t="s">
        <v>10</v>
      </c>
      <c r="N25" s="11">
        <v>420</v>
      </c>
      <c r="O25" s="11">
        <v>450</v>
      </c>
    </row>
    <row r="26" spans="2:19" ht="30" customHeight="1" x14ac:dyDescent="0.3">
      <c r="B26" s="3"/>
      <c r="C26" s="3"/>
      <c r="D26" s="15" t="s">
        <v>3</v>
      </c>
      <c r="E26" s="11">
        <v>250</v>
      </c>
      <c r="F26" s="11">
        <v>600</v>
      </c>
      <c r="G26" s="19">
        <v>135</v>
      </c>
      <c r="H26" s="3"/>
      <c r="I26" s="3"/>
      <c r="J26" s="3"/>
      <c r="K26" s="3"/>
      <c r="L26" s="3"/>
      <c r="M26" s="15" t="s">
        <v>11</v>
      </c>
      <c r="N26" s="11">
        <v>250</v>
      </c>
      <c r="O26" s="11">
        <v>400</v>
      </c>
    </row>
    <row r="27" spans="2:19" ht="47.25" customHeight="1" x14ac:dyDescent="0.3">
      <c r="B27" s="3"/>
      <c r="C27" s="3"/>
      <c r="D27" s="16" t="s">
        <v>4</v>
      </c>
      <c r="E27" s="11">
        <v>500</v>
      </c>
      <c r="F27" s="11">
        <v>300</v>
      </c>
      <c r="G27" s="19">
        <v>60</v>
      </c>
      <c r="H27" s="21"/>
      <c r="I27" s="3"/>
      <c r="J27" s="3"/>
      <c r="K27" s="3"/>
      <c r="L27" s="4"/>
      <c r="M27" s="6"/>
      <c r="N27" s="6"/>
      <c r="O27" s="6"/>
    </row>
    <row r="28" spans="2:19" ht="27" customHeight="1" x14ac:dyDescent="0.3">
      <c r="F28" s="3"/>
      <c r="G28" s="3"/>
      <c r="H28" s="3"/>
      <c r="L28" s="4"/>
      <c r="M28" s="6"/>
      <c r="N28" s="6"/>
      <c r="O28" s="6"/>
      <c r="P28" s="6"/>
      <c r="Q28" s="6"/>
      <c r="R28" s="4"/>
      <c r="S28" s="4"/>
    </row>
    <row r="29" spans="2:19" ht="72.75" customHeight="1" x14ac:dyDescent="0.3">
      <c r="H29" s="3"/>
      <c r="L29" s="4"/>
      <c r="M29" s="6"/>
      <c r="N29" s="6"/>
      <c r="O29" s="6"/>
      <c r="P29" s="6"/>
      <c r="Q29" s="6"/>
      <c r="R29" s="4"/>
      <c r="S29" s="4"/>
    </row>
    <row r="30" spans="2:19" ht="33" customHeight="1" x14ac:dyDescent="0.3">
      <c r="H30" s="3"/>
      <c r="L30" s="4"/>
      <c r="M30" s="6"/>
      <c r="N30" s="6"/>
      <c r="O30" s="6"/>
      <c r="P30" s="6"/>
      <c r="Q30" s="6"/>
      <c r="R30" s="4"/>
      <c r="S30" s="4"/>
    </row>
    <row r="31" spans="2:19" ht="45" customHeight="1" x14ac:dyDescent="0.3">
      <c r="H31" s="3"/>
      <c r="L31" s="4"/>
      <c r="M31" s="6"/>
      <c r="N31" s="6"/>
      <c r="O31" s="6"/>
      <c r="P31" s="6"/>
      <c r="Q31" s="6"/>
      <c r="R31" s="4"/>
      <c r="S31" s="4"/>
    </row>
    <row r="32" spans="2:19" ht="41.25" customHeight="1" x14ac:dyDescent="0.3">
      <c r="N32" s="5"/>
      <c r="O32" s="5"/>
      <c r="P32" s="5"/>
      <c r="Q32" s="4"/>
      <c r="R32" s="4"/>
      <c r="S32" s="4"/>
    </row>
    <row r="33" spans="12:23" ht="37.5" customHeight="1" x14ac:dyDescent="0.3">
      <c r="L33" s="4"/>
      <c r="M33" s="5"/>
      <c r="N33" s="5"/>
      <c r="O33" s="5"/>
      <c r="P33" s="5"/>
      <c r="Q33" s="4"/>
      <c r="R33" s="4"/>
      <c r="S33" s="4"/>
    </row>
    <row r="34" spans="12:23" ht="15" customHeight="1" x14ac:dyDescent="0.3"/>
    <row r="35" spans="12:23" ht="15" customHeight="1" x14ac:dyDescent="0.3"/>
    <row r="36" spans="12:23" ht="15" customHeight="1" x14ac:dyDescent="0.3"/>
    <row r="37" spans="12:23" ht="15" customHeight="1" x14ac:dyDescent="0.3"/>
    <row r="38" spans="12:23" ht="15" customHeight="1" x14ac:dyDescent="0.3"/>
    <row r="40" spans="12:23" x14ac:dyDescent="0.3">
      <c r="W40" s="10"/>
    </row>
    <row r="41" spans="12:23" x14ac:dyDescent="0.3">
      <c r="W41" s="10"/>
    </row>
    <row r="42" spans="12:23" x14ac:dyDescent="0.3">
      <c r="W42" s="10"/>
    </row>
    <row r="43" spans="12:23" x14ac:dyDescent="0.3">
      <c r="W43" s="10"/>
    </row>
    <row r="44" spans="12:23" x14ac:dyDescent="0.3">
      <c r="W44" s="10"/>
    </row>
  </sheetData>
  <pageMargins left="0.7" right="0.7" top="0.75" bottom="0.75" header="0.3" footer="0.3"/>
  <pageSetup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2A10B-6B19-4077-83FD-BE1F41DACFD0}">
  <sheetPr>
    <pageSetUpPr fitToPage="1"/>
  </sheetPr>
  <dimension ref="A12:V56"/>
  <sheetViews>
    <sheetView zoomScale="70" zoomScaleNormal="70" workbookViewId="0"/>
  </sheetViews>
  <sheetFormatPr defaultColWidth="9.109375" defaultRowHeight="14.4" x14ac:dyDescent="0.3"/>
  <cols>
    <col min="1" max="1" width="9.109375" style="1"/>
    <col min="2" max="2" width="20" style="1" customWidth="1"/>
    <col min="3" max="3" width="15.6640625" style="1" customWidth="1"/>
    <col min="4" max="4" width="15" style="1" customWidth="1"/>
    <col min="5" max="5" width="15.44140625" style="1" customWidth="1"/>
    <col min="6" max="6" width="4.21875" style="1" customWidth="1"/>
    <col min="7" max="8" width="9.109375" style="1"/>
    <col min="9" max="9" width="16.21875" style="1" customWidth="1"/>
    <col min="10" max="10" width="20.77734375" style="1" customWidth="1"/>
    <col min="11" max="11" width="20" style="1" customWidth="1"/>
    <col min="12" max="12" width="17.5546875" style="1" customWidth="1"/>
    <col min="13" max="13" width="13" style="1" customWidth="1"/>
    <col min="14" max="14" width="12" style="1" customWidth="1"/>
    <col min="15" max="15" width="14.21875" style="1" customWidth="1"/>
    <col min="16" max="16" width="2.77734375" style="1" customWidth="1"/>
    <col min="17" max="17" width="10.88671875" style="1" customWidth="1"/>
    <col min="18" max="18" width="6.6640625" style="1" customWidth="1"/>
    <col min="19" max="19" width="7.88671875" style="1" customWidth="1"/>
    <col min="20" max="20" width="10.44140625" style="1" customWidth="1"/>
    <col min="21" max="21" width="13.6640625" style="1" customWidth="1"/>
    <col min="22" max="22" width="27.33203125" style="1" customWidth="1"/>
    <col min="23" max="23" width="13.44140625" style="1" customWidth="1"/>
    <col min="24" max="259" width="9.109375" style="1"/>
    <col min="260" max="260" width="21.6640625" style="1" customWidth="1"/>
    <col min="261" max="261" width="23.44140625" style="1" customWidth="1"/>
    <col min="262" max="262" width="27.6640625" style="1" customWidth="1"/>
    <col min="263" max="265" width="9.109375" style="1"/>
    <col min="266" max="266" width="13.6640625" style="1" customWidth="1"/>
    <col min="267" max="267" width="12.44140625" style="1" customWidth="1"/>
    <col min="268" max="270" width="11.109375" style="1" customWidth="1"/>
    <col min="271" max="271" width="12.33203125" style="1" customWidth="1"/>
    <col min="272" max="272" width="13" style="1" customWidth="1"/>
    <col min="273" max="273" width="11.44140625" style="1" customWidth="1"/>
    <col min="274" max="274" width="11.109375" style="1" customWidth="1"/>
    <col min="275" max="275" width="12.33203125" style="1" customWidth="1"/>
    <col min="276" max="276" width="10.44140625" style="1" customWidth="1"/>
    <col min="277" max="277" width="13.6640625" style="1" customWidth="1"/>
    <col min="278" max="278" width="27.33203125" style="1" customWidth="1"/>
    <col min="279" max="279" width="13.44140625" style="1" customWidth="1"/>
    <col min="280" max="515" width="9.109375" style="1"/>
    <col min="516" max="516" width="21.6640625" style="1" customWidth="1"/>
    <col min="517" max="517" width="23.44140625" style="1" customWidth="1"/>
    <col min="518" max="518" width="27.6640625" style="1" customWidth="1"/>
    <col min="519" max="521" width="9.109375" style="1"/>
    <col min="522" max="522" width="13.6640625" style="1" customWidth="1"/>
    <col min="523" max="523" width="12.44140625" style="1" customWidth="1"/>
    <col min="524" max="526" width="11.109375" style="1" customWidth="1"/>
    <col min="527" max="527" width="12.33203125" style="1" customWidth="1"/>
    <col min="528" max="528" width="13" style="1" customWidth="1"/>
    <col min="529" max="529" width="11.44140625" style="1" customWidth="1"/>
    <col min="530" max="530" width="11.109375" style="1" customWidth="1"/>
    <col min="531" max="531" width="12.33203125" style="1" customWidth="1"/>
    <col min="532" max="532" width="10.44140625" style="1" customWidth="1"/>
    <col min="533" max="533" width="13.6640625" style="1" customWidth="1"/>
    <col min="534" max="534" width="27.33203125" style="1" customWidth="1"/>
    <col min="535" max="535" width="13.44140625" style="1" customWidth="1"/>
    <col min="536" max="771" width="9.109375" style="1"/>
    <col min="772" max="772" width="21.6640625" style="1" customWidth="1"/>
    <col min="773" max="773" width="23.44140625" style="1" customWidth="1"/>
    <col min="774" max="774" width="27.6640625" style="1" customWidth="1"/>
    <col min="775" max="777" width="9.109375" style="1"/>
    <col min="778" max="778" width="13.6640625" style="1" customWidth="1"/>
    <col min="779" max="779" width="12.44140625" style="1" customWidth="1"/>
    <col min="780" max="782" width="11.109375" style="1" customWidth="1"/>
    <col min="783" max="783" width="12.33203125" style="1" customWidth="1"/>
    <col min="784" max="784" width="13" style="1" customWidth="1"/>
    <col min="785" max="785" width="11.44140625" style="1" customWidth="1"/>
    <col min="786" max="786" width="11.109375" style="1" customWidth="1"/>
    <col min="787" max="787" width="12.33203125" style="1" customWidth="1"/>
    <col min="788" max="788" width="10.44140625" style="1" customWidth="1"/>
    <col min="789" max="789" width="13.6640625" style="1" customWidth="1"/>
    <col min="790" max="790" width="27.33203125" style="1" customWidth="1"/>
    <col min="791" max="791" width="13.44140625" style="1" customWidth="1"/>
    <col min="792" max="1027" width="9.109375" style="1"/>
    <col min="1028" max="1028" width="21.6640625" style="1" customWidth="1"/>
    <col min="1029" max="1029" width="23.44140625" style="1" customWidth="1"/>
    <col min="1030" max="1030" width="27.6640625" style="1" customWidth="1"/>
    <col min="1031" max="1033" width="9.109375" style="1"/>
    <col min="1034" max="1034" width="13.6640625" style="1" customWidth="1"/>
    <col min="1035" max="1035" width="12.44140625" style="1" customWidth="1"/>
    <col min="1036" max="1038" width="11.109375" style="1" customWidth="1"/>
    <col min="1039" max="1039" width="12.33203125" style="1" customWidth="1"/>
    <col min="1040" max="1040" width="13" style="1" customWidth="1"/>
    <col min="1041" max="1041" width="11.44140625" style="1" customWidth="1"/>
    <col min="1042" max="1042" width="11.109375" style="1" customWidth="1"/>
    <col min="1043" max="1043" width="12.33203125" style="1" customWidth="1"/>
    <col min="1044" max="1044" width="10.44140625" style="1" customWidth="1"/>
    <col min="1045" max="1045" width="13.6640625" style="1" customWidth="1"/>
    <col min="1046" max="1046" width="27.33203125" style="1" customWidth="1"/>
    <col min="1047" max="1047" width="13.44140625" style="1" customWidth="1"/>
    <col min="1048" max="1283" width="9.109375" style="1"/>
    <col min="1284" max="1284" width="21.6640625" style="1" customWidth="1"/>
    <col min="1285" max="1285" width="23.44140625" style="1" customWidth="1"/>
    <col min="1286" max="1286" width="27.6640625" style="1" customWidth="1"/>
    <col min="1287" max="1289" width="9.109375" style="1"/>
    <col min="1290" max="1290" width="13.6640625" style="1" customWidth="1"/>
    <col min="1291" max="1291" width="12.44140625" style="1" customWidth="1"/>
    <col min="1292" max="1294" width="11.109375" style="1" customWidth="1"/>
    <col min="1295" max="1295" width="12.33203125" style="1" customWidth="1"/>
    <col min="1296" max="1296" width="13" style="1" customWidth="1"/>
    <col min="1297" max="1297" width="11.44140625" style="1" customWidth="1"/>
    <col min="1298" max="1298" width="11.109375" style="1" customWidth="1"/>
    <col min="1299" max="1299" width="12.33203125" style="1" customWidth="1"/>
    <col min="1300" max="1300" width="10.44140625" style="1" customWidth="1"/>
    <col min="1301" max="1301" width="13.6640625" style="1" customWidth="1"/>
    <col min="1302" max="1302" width="27.33203125" style="1" customWidth="1"/>
    <col min="1303" max="1303" width="13.44140625" style="1" customWidth="1"/>
    <col min="1304" max="1539" width="9.109375" style="1"/>
    <col min="1540" max="1540" width="21.6640625" style="1" customWidth="1"/>
    <col min="1541" max="1541" width="23.44140625" style="1" customWidth="1"/>
    <col min="1542" max="1542" width="27.6640625" style="1" customWidth="1"/>
    <col min="1543" max="1545" width="9.109375" style="1"/>
    <col min="1546" max="1546" width="13.6640625" style="1" customWidth="1"/>
    <col min="1547" max="1547" width="12.44140625" style="1" customWidth="1"/>
    <col min="1548" max="1550" width="11.109375" style="1" customWidth="1"/>
    <col min="1551" max="1551" width="12.33203125" style="1" customWidth="1"/>
    <col min="1552" max="1552" width="13" style="1" customWidth="1"/>
    <col min="1553" max="1553" width="11.44140625" style="1" customWidth="1"/>
    <col min="1554" max="1554" width="11.109375" style="1" customWidth="1"/>
    <col min="1555" max="1555" width="12.33203125" style="1" customWidth="1"/>
    <col min="1556" max="1556" width="10.44140625" style="1" customWidth="1"/>
    <col min="1557" max="1557" width="13.6640625" style="1" customWidth="1"/>
    <col min="1558" max="1558" width="27.33203125" style="1" customWidth="1"/>
    <col min="1559" max="1559" width="13.44140625" style="1" customWidth="1"/>
    <col min="1560" max="1795" width="9.109375" style="1"/>
    <col min="1796" max="1796" width="21.6640625" style="1" customWidth="1"/>
    <col min="1797" max="1797" width="23.44140625" style="1" customWidth="1"/>
    <col min="1798" max="1798" width="27.6640625" style="1" customWidth="1"/>
    <col min="1799" max="1801" width="9.109375" style="1"/>
    <col min="1802" max="1802" width="13.6640625" style="1" customWidth="1"/>
    <col min="1803" max="1803" width="12.44140625" style="1" customWidth="1"/>
    <col min="1804" max="1806" width="11.109375" style="1" customWidth="1"/>
    <col min="1807" max="1807" width="12.33203125" style="1" customWidth="1"/>
    <col min="1808" max="1808" width="13" style="1" customWidth="1"/>
    <col min="1809" max="1809" width="11.44140625" style="1" customWidth="1"/>
    <col min="1810" max="1810" width="11.109375" style="1" customWidth="1"/>
    <col min="1811" max="1811" width="12.33203125" style="1" customWidth="1"/>
    <col min="1812" max="1812" width="10.44140625" style="1" customWidth="1"/>
    <col min="1813" max="1813" width="13.6640625" style="1" customWidth="1"/>
    <col min="1814" max="1814" width="27.33203125" style="1" customWidth="1"/>
    <col min="1815" max="1815" width="13.44140625" style="1" customWidth="1"/>
    <col min="1816" max="2051" width="9.109375" style="1"/>
    <col min="2052" max="2052" width="21.6640625" style="1" customWidth="1"/>
    <col min="2053" max="2053" width="23.44140625" style="1" customWidth="1"/>
    <col min="2054" max="2054" width="27.6640625" style="1" customWidth="1"/>
    <col min="2055" max="2057" width="9.109375" style="1"/>
    <col min="2058" max="2058" width="13.6640625" style="1" customWidth="1"/>
    <col min="2059" max="2059" width="12.44140625" style="1" customWidth="1"/>
    <col min="2060" max="2062" width="11.109375" style="1" customWidth="1"/>
    <col min="2063" max="2063" width="12.33203125" style="1" customWidth="1"/>
    <col min="2064" max="2064" width="13" style="1" customWidth="1"/>
    <col min="2065" max="2065" width="11.44140625" style="1" customWidth="1"/>
    <col min="2066" max="2066" width="11.109375" style="1" customWidth="1"/>
    <col min="2067" max="2067" width="12.33203125" style="1" customWidth="1"/>
    <col min="2068" max="2068" width="10.44140625" style="1" customWidth="1"/>
    <col min="2069" max="2069" width="13.6640625" style="1" customWidth="1"/>
    <col min="2070" max="2070" width="27.33203125" style="1" customWidth="1"/>
    <col min="2071" max="2071" width="13.44140625" style="1" customWidth="1"/>
    <col min="2072" max="2307" width="9.109375" style="1"/>
    <col min="2308" max="2308" width="21.6640625" style="1" customWidth="1"/>
    <col min="2309" max="2309" width="23.44140625" style="1" customWidth="1"/>
    <col min="2310" max="2310" width="27.6640625" style="1" customWidth="1"/>
    <col min="2311" max="2313" width="9.109375" style="1"/>
    <col min="2314" max="2314" width="13.6640625" style="1" customWidth="1"/>
    <col min="2315" max="2315" width="12.44140625" style="1" customWidth="1"/>
    <col min="2316" max="2318" width="11.109375" style="1" customWidth="1"/>
    <col min="2319" max="2319" width="12.33203125" style="1" customWidth="1"/>
    <col min="2320" max="2320" width="13" style="1" customWidth="1"/>
    <col min="2321" max="2321" width="11.44140625" style="1" customWidth="1"/>
    <col min="2322" max="2322" width="11.109375" style="1" customWidth="1"/>
    <col min="2323" max="2323" width="12.33203125" style="1" customWidth="1"/>
    <col min="2324" max="2324" width="10.44140625" style="1" customWidth="1"/>
    <col min="2325" max="2325" width="13.6640625" style="1" customWidth="1"/>
    <col min="2326" max="2326" width="27.33203125" style="1" customWidth="1"/>
    <col min="2327" max="2327" width="13.44140625" style="1" customWidth="1"/>
    <col min="2328" max="2563" width="9.109375" style="1"/>
    <col min="2564" max="2564" width="21.6640625" style="1" customWidth="1"/>
    <col min="2565" max="2565" width="23.44140625" style="1" customWidth="1"/>
    <col min="2566" max="2566" width="27.6640625" style="1" customWidth="1"/>
    <col min="2567" max="2569" width="9.109375" style="1"/>
    <col min="2570" max="2570" width="13.6640625" style="1" customWidth="1"/>
    <col min="2571" max="2571" width="12.44140625" style="1" customWidth="1"/>
    <col min="2572" max="2574" width="11.109375" style="1" customWidth="1"/>
    <col min="2575" max="2575" width="12.33203125" style="1" customWidth="1"/>
    <col min="2576" max="2576" width="13" style="1" customWidth="1"/>
    <col min="2577" max="2577" width="11.44140625" style="1" customWidth="1"/>
    <col min="2578" max="2578" width="11.109375" style="1" customWidth="1"/>
    <col min="2579" max="2579" width="12.33203125" style="1" customWidth="1"/>
    <col min="2580" max="2580" width="10.44140625" style="1" customWidth="1"/>
    <col min="2581" max="2581" width="13.6640625" style="1" customWidth="1"/>
    <col min="2582" max="2582" width="27.33203125" style="1" customWidth="1"/>
    <col min="2583" max="2583" width="13.44140625" style="1" customWidth="1"/>
    <col min="2584" max="2819" width="9.109375" style="1"/>
    <col min="2820" max="2820" width="21.6640625" style="1" customWidth="1"/>
    <col min="2821" max="2821" width="23.44140625" style="1" customWidth="1"/>
    <col min="2822" max="2822" width="27.6640625" style="1" customWidth="1"/>
    <col min="2823" max="2825" width="9.109375" style="1"/>
    <col min="2826" max="2826" width="13.6640625" style="1" customWidth="1"/>
    <col min="2827" max="2827" width="12.44140625" style="1" customWidth="1"/>
    <col min="2828" max="2830" width="11.109375" style="1" customWidth="1"/>
    <col min="2831" max="2831" width="12.33203125" style="1" customWidth="1"/>
    <col min="2832" max="2832" width="13" style="1" customWidth="1"/>
    <col min="2833" max="2833" width="11.44140625" style="1" customWidth="1"/>
    <col min="2834" max="2834" width="11.109375" style="1" customWidth="1"/>
    <col min="2835" max="2835" width="12.33203125" style="1" customWidth="1"/>
    <col min="2836" max="2836" width="10.44140625" style="1" customWidth="1"/>
    <col min="2837" max="2837" width="13.6640625" style="1" customWidth="1"/>
    <col min="2838" max="2838" width="27.33203125" style="1" customWidth="1"/>
    <col min="2839" max="2839" width="13.44140625" style="1" customWidth="1"/>
    <col min="2840" max="3075" width="9.109375" style="1"/>
    <col min="3076" max="3076" width="21.6640625" style="1" customWidth="1"/>
    <col min="3077" max="3077" width="23.44140625" style="1" customWidth="1"/>
    <col min="3078" max="3078" width="27.6640625" style="1" customWidth="1"/>
    <col min="3079" max="3081" width="9.109375" style="1"/>
    <col min="3082" max="3082" width="13.6640625" style="1" customWidth="1"/>
    <col min="3083" max="3083" width="12.44140625" style="1" customWidth="1"/>
    <col min="3084" max="3086" width="11.109375" style="1" customWidth="1"/>
    <col min="3087" max="3087" width="12.33203125" style="1" customWidth="1"/>
    <col min="3088" max="3088" width="13" style="1" customWidth="1"/>
    <col min="3089" max="3089" width="11.44140625" style="1" customWidth="1"/>
    <col min="3090" max="3090" width="11.109375" style="1" customWidth="1"/>
    <col min="3091" max="3091" width="12.33203125" style="1" customWidth="1"/>
    <col min="3092" max="3092" width="10.44140625" style="1" customWidth="1"/>
    <col min="3093" max="3093" width="13.6640625" style="1" customWidth="1"/>
    <col min="3094" max="3094" width="27.33203125" style="1" customWidth="1"/>
    <col min="3095" max="3095" width="13.44140625" style="1" customWidth="1"/>
    <col min="3096" max="3331" width="9.109375" style="1"/>
    <col min="3332" max="3332" width="21.6640625" style="1" customWidth="1"/>
    <col min="3333" max="3333" width="23.44140625" style="1" customWidth="1"/>
    <col min="3334" max="3334" width="27.6640625" style="1" customWidth="1"/>
    <col min="3335" max="3337" width="9.109375" style="1"/>
    <col min="3338" max="3338" width="13.6640625" style="1" customWidth="1"/>
    <col min="3339" max="3339" width="12.44140625" style="1" customWidth="1"/>
    <col min="3340" max="3342" width="11.109375" style="1" customWidth="1"/>
    <col min="3343" max="3343" width="12.33203125" style="1" customWidth="1"/>
    <col min="3344" max="3344" width="13" style="1" customWidth="1"/>
    <col min="3345" max="3345" width="11.44140625" style="1" customWidth="1"/>
    <col min="3346" max="3346" width="11.109375" style="1" customWidth="1"/>
    <col min="3347" max="3347" width="12.33203125" style="1" customWidth="1"/>
    <col min="3348" max="3348" width="10.44140625" style="1" customWidth="1"/>
    <col min="3349" max="3349" width="13.6640625" style="1" customWidth="1"/>
    <col min="3350" max="3350" width="27.33203125" style="1" customWidth="1"/>
    <col min="3351" max="3351" width="13.44140625" style="1" customWidth="1"/>
    <col min="3352" max="3587" width="9.109375" style="1"/>
    <col min="3588" max="3588" width="21.6640625" style="1" customWidth="1"/>
    <col min="3589" max="3589" width="23.44140625" style="1" customWidth="1"/>
    <col min="3590" max="3590" width="27.6640625" style="1" customWidth="1"/>
    <col min="3591" max="3593" width="9.109375" style="1"/>
    <col min="3594" max="3594" width="13.6640625" style="1" customWidth="1"/>
    <col min="3595" max="3595" width="12.44140625" style="1" customWidth="1"/>
    <col min="3596" max="3598" width="11.109375" style="1" customWidth="1"/>
    <col min="3599" max="3599" width="12.33203125" style="1" customWidth="1"/>
    <col min="3600" max="3600" width="13" style="1" customWidth="1"/>
    <col min="3601" max="3601" width="11.44140625" style="1" customWidth="1"/>
    <col min="3602" max="3602" width="11.109375" style="1" customWidth="1"/>
    <col min="3603" max="3603" width="12.33203125" style="1" customWidth="1"/>
    <col min="3604" max="3604" width="10.44140625" style="1" customWidth="1"/>
    <col min="3605" max="3605" width="13.6640625" style="1" customWidth="1"/>
    <col min="3606" max="3606" width="27.33203125" style="1" customWidth="1"/>
    <col min="3607" max="3607" width="13.44140625" style="1" customWidth="1"/>
    <col min="3608" max="3843" width="9.109375" style="1"/>
    <col min="3844" max="3844" width="21.6640625" style="1" customWidth="1"/>
    <col min="3845" max="3845" width="23.44140625" style="1" customWidth="1"/>
    <col min="3846" max="3846" width="27.6640625" style="1" customWidth="1"/>
    <col min="3847" max="3849" width="9.109375" style="1"/>
    <col min="3850" max="3850" width="13.6640625" style="1" customWidth="1"/>
    <col min="3851" max="3851" width="12.44140625" style="1" customWidth="1"/>
    <col min="3852" max="3854" width="11.109375" style="1" customWidth="1"/>
    <col min="3855" max="3855" width="12.33203125" style="1" customWidth="1"/>
    <col min="3856" max="3856" width="13" style="1" customWidth="1"/>
    <col min="3857" max="3857" width="11.44140625" style="1" customWidth="1"/>
    <col min="3858" max="3858" width="11.109375" style="1" customWidth="1"/>
    <col min="3859" max="3859" width="12.33203125" style="1" customWidth="1"/>
    <col min="3860" max="3860" width="10.44140625" style="1" customWidth="1"/>
    <col min="3861" max="3861" width="13.6640625" style="1" customWidth="1"/>
    <col min="3862" max="3862" width="27.33203125" style="1" customWidth="1"/>
    <col min="3863" max="3863" width="13.44140625" style="1" customWidth="1"/>
    <col min="3864" max="4099" width="9.109375" style="1"/>
    <col min="4100" max="4100" width="21.6640625" style="1" customWidth="1"/>
    <col min="4101" max="4101" width="23.44140625" style="1" customWidth="1"/>
    <col min="4102" max="4102" width="27.6640625" style="1" customWidth="1"/>
    <col min="4103" max="4105" width="9.109375" style="1"/>
    <col min="4106" max="4106" width="13.6640625" style="1" customWidth="1"/>
    <col min="4107" max="4107" width="12.44140625" style="1" customWidth="1"/>
    <col min="4108" max="4110" width="11.109375" style="1" customWidth="1"/>
    <col min="4111" max="4111" width="12.33203125" style="1" customWidth="1"/>
    <col min="4112" max="4112" width="13" style="1" customWidth="1"/>
    <col min="4113" max="4113" width="11.44140625" style="1" customWidth="1"/>
    <col min="4114" max="4114" width="11.109375" style="1" customWidth="1"/>
    <col min="4115" max="4115" width="12.33203125" style="1" customWidth="1"/>
    <col min="4116" max="4116" width="10.44140625" style="1" customWidth="1"/>
    <col min="4117" max="4117" width="13.6640625" style="1" customWidth="1"/>
    <col min="4118" max="4118" width="27.33203125" style="1" customWidth="1"/>
    <col min="4119" max="4119" width="13.44140625" style="1" customWidth="1"/>
    <col min="4120" max="4355" width="9.109375" style="1"/>
    <col min="4356" max="4356" width="21.6640625" style="1" customWidth="1"/>
    <col min="4357" max="4357" width="23.44140625" style="1" customWidth="1"/>
    <col min="4358" max="4358" width="27.6640625" style="1" customWidth="1"/>
    <col min="4359" max="4361" width="9.109375" style="1"/>
    <col min="4362" max="4362" width="13.6640625" style="1" customWidth="1"/>
    <col min="4363" max="4363" width="12.44140625" style="1" customWidth="1"/>
    <col min="4364" max="4366" width="11.109375" style="1" customWidth="1"/>
    <col min="4367" max="4367" width="12.33203125" style="1" customWidth="1"/>
    <col min="4368" max="4368" width="13" style="1" customWidth="1"/>
    <col min="4369" max="4369" width="11.44140625" style="1" customWidth="1"/>
    <col min="4370" max="4370" width="11.109375" style="1" customWidth="1"/>
    <col min="4371" max="4371" width="12.33203125" style="1" customWidth="1"/>
    <col min="4372" max="4372" width="10.44140625" style="1" customWidth="1"/>
    <col min="4373" max="4373" width="13.6640625" style="1" customWidth="1"/>
    <col min="4374" max="4374" width="27.33203125" style="1" customWidth="1"/>
    <col min="4375" max="4375" width="13.44140625" style="1" customWidth="1"/>
    <col min="4376" max="4611" width="9.109375" style="1"/>
    <col min="4612" max="4612" width="21.6640625" style="1" customWidth="1"/>
    <col min="4613" max="4613" width="23.44140625" style="1" customWidth="1"/>
    <col min="4614" max="4614" width="27.6640625" style="1" customWidth="1"/>
    <col min="4615" max="4617" width="9.109375" style="1"/>
    <col min="4618" max="4618" width="13.6640625" style="1" customWidth="1"/>
    <col min="4619" max="4619" width="12.44140625" style="1" customWidth="1"/>
    <col min="4620" max="4622" width="11.109375" style="1" customWidth="1"/>
    <col min="4623" max="4623" width="12.33203125" style="1" customWidth="1"/>
    <col min="4624" max="4624" width="13" style="1" customWidth="1"/>
    <col min="4625" max="4625" width="11.44140625" style="1" customWidth="1"/>
    <col min="4626" max="4626" width="11.109375" style="1" customWidth="1"/>
    <col min="4627" max="4627" width="12.33203125" style="1" customWidth="1"/>
    <col min="4628" max="4628" width="10.44140625" style="1" customWidth="1"/>
    <col min="4629" max="4629" width="13.6640625" style="1" customWidth="1"/>
    <col min="4630" max="4630" width="27.33203125" style="1" customWidth="1"/>
    <col min="4631" max="4631" width="13.44140625" style="1" customWidth="1"/>
    <col min="4632" max="4867" width="9.109375" style="1"/>
    <col min="4868" max="4868" width="21.6640625" style="1" customWidth="1"/>
    <col min="4869" max="4869" width="23.44140625" style="1" customWidth="1"/>
    <col min="4870" max="4870" width="27.6640625" style="1" customWidth="1"/>
    <col min="4871" max="4873" width="9.109375" style="1"/>
    <col min="4874" max="4874" width="13.6640625" style="1" customWidth="1"/>
    <col min="4875" max="4875" width="12.44140625" style="1" customWidth="1"/>
    <col min="4876" max="4878" width="11.109375" style="1" customWidth="1"/>
    <col min="4879" max="4879" width="12.33203125" style="1" customWidth="1"/>
    <col min="4880" max="4880" width="13" style="1" customWidth="1"/>
    <col min="4881" max="4881" width="11.44140625" style="1" customWidth="1"/>
    <col min="4882" max="4882" width="11.109375" style="1" customWidth="1"/>
    <col min="4883" max="4883" width="12.33203125" style="1" customWidth="1"/>
    <col min="4884" max="4884" width="10.44140625" style="1" customWidth="1"/>
    <col min="4885" max="4885" width="13.6640625" style="1" customWidth="1"/>
    <col min="4886" max="4886" width="27.33203125" style="1" customWidth="1"/>
    <col min="4887" max="4887" width="13.44140625" style="1" customWidth="1"/>
    <col min="4888" max="5123" width="9.109375" style="1"/>
    <col min="5124" max="5124" width="21.6640625" style="1" customWidth="1"/>
    <col min="5125" max="5125" width="23.44140625" style="1" customWidth="1"/>
    <col min="5126" max="5126" width="27.6640625" style="1" customWidth="1"/>
    <col min="5127" max="5129" width="9.109375" style="1"/>
    <col min="5130" max="5130" width="13.6640625" style="1" customWidth="1"/>
    <col min="5131" max="5131" width="12.44140625" style="1" customWidth="1"/>
    <col min="5132" max="5134" width="11.109375" style="1" customWidth="1"/>
    <col min="5135" max="5135" width="12.33203125" style="1" customWidth="1"/>
    <col min="5136" max="5136" width="13" style="1" customWidth="1"/>
    <col min="5137" max="5137" width="11.44140625" style="1" customWidth="1"/>
    <col min="5138" max="5138" width="11.109375" style="1" customWidth="1"/>
    <col min="5139" max="5139" width="12.33203125" style="1" customWidth="1"/>
    <col min="5140" max="5140" width="10.44140625" style="1" customWidth="1"/>
    <col min="5141" max="5141" width="13.6640625" style="1" customWidth="1"/>
    <col min="5142" max="5142" width="27.33203125" style="1" customWidth="1"/>
    <col min="5143" max="5143" width="13.44140625" style="1" customWidth="1"/>
    <col min="5144" max="5379" width="9.109375" style="1"/>
    <col min="5380" max="5380" width="21.6640625" style="1" customWidth="1"/>
    <col min="5381" max="5381" width="23.44140625" style="1" customWidth="1"/>
    <col min="5382" max="5382" width="27.6640625" style="1" customWidth="1"/>
    <col min="5383" max="5385" width="9.109375" style="1"/>
    <col min="5386" max="5386" width="13.6640625" style="1" customWidth="1"/>
    <col min="5387" max="5387" width="12.44140625" style="1" customWidth="1"/>
    <col min="5388" max="5390" width="11.109375" style="1" customWidth="1"/>
    <col min="5391" max="5391" width="12.33203125" style="1" customWidth="1"/>
    <col min="5392" max="5392" width="13" style="1" customWidth="1"/>
    <col min="5393" max="5393" width="11.44140625" style="1" customWidth="1"/>
    <col min="5394" max="5394" width="11.109375" style="1" customWidth="1"/>
    <col min="5395" max="5395" width="12.33203125" style="1" customWidth="1"/>
    <col min="5396" max="5396" width="10.44140625" style="1" customWidth="1"/>
    <col min="5397" max="5397" width="13.6640625" style="1" customWidth="1"/>
    <col min="5398" max="5398" width="27.33203125" style="1" customWidth="1"/>
    <col min="5399" max="5399" width="13.44140625" style="1" customWidth="1"/>
    <col min="5400" max="5635" width="9.109375" style="1"/>
    <col min="5636" max="5636" width="21.6640625" style="1" customWidth="1"/>
    <col min="5637" max="5637" width="23.44140625" style="1" customWidth="1"/>
    <col min="5638" max="5638" width="27.6640625" style="1" customWidth="1"/>
    <col min="5639" max="5641" width="9.109375" style="1"/>
    <col min="5642" max="5642" width="13.6640625" style="1" customWidth="1"/>
    <col min="5643" max="5643" width="12.44140625" style="1" customWidth="1"/>
    <col min="5644" max="5646" width="11.109375" style="1" customWidth="1"/>
    <col min="5647" max="5647" width="12.33203125" style="1" customWidth="1"/>
    <col min="5648" max="5648" width="13" style="1" customWidth="1"/>
    <col min="5649" max="5649" width="11.44140625" style="1" customWidth="1"/>
    <col min="5650" max="5650" width="11.109375" style="1" customWidth="1"/>
    <col min="5651" max="5651" width="12.33203125" style="1" customWidth="1"/>
    <col min="5652" max="5652" width="10.44140625" style="1" customWidth="1"/>
    <col min="5653" max="5653" width="13.6640625" style="1" customWidth="1"/>
    <col min="5654" max="5654" width="27.33203125" style="1" customWidth="1"/>
    <col min="5655" max="5655" width="13.44140625" style="1" customWidth="1"/>
    <col min="5656" max="5891" width="9.109375" style="1"/>
    <col min="5892" max="5892" width="21.6640625" style="1" customWidth="1"/>
    <col min="5893" max="5893" width="23.44140625" style="1" customWidth="1"/>
    <col min="5894" max="5894" width="27.6640625" style="1" customWidth="1"/>
    <col min="5895" max="5897" width="9.109375" style="1"/>
    <col min="5898" max="5898" width="13.6640625" style="1" customWidth="1"/>
    <col min="5899" max="5899" width="12.44140625" style="1" customWidth="1"/>
    <col min="5900" max="5902" width="11.109375" style="1" customWidth="1"/>
    <col min="5903" max="5903" width="12.33203125" style="1" customWidth="1"/>
    <col min="5904" max="5904" width="13" style="1" customWidth="1"/>
    <col min="5905" max="5905" width="11.44140625" style="1" customWidth="1"/>
    <col min="5906" max="5906" width="11.109375" style="1" customWidth="1"/>
    <col min="5907" max="5907" width="12.33203125" style="1" customWidth="1"/>
    <col min="5908" max="5908" width="10.44140625" style="1" customWidth="1"/>
    <col min="5909" max="5909" width="13.6640625" style="1" customWidth="1"/>
    <col min="5910" max="5910" width="27.33203125" style="1" customWidth="1"/>
    <col min="5911" max="5911" width="13.44140625" style="1" customWidth="1"/>
    <col min="5912" max="6147" width="9.109375" style="1"/>
    <col min="6148" max="6148" width="21.6640625" style="1" customWidth="1"/>
    <col min="6149" max="6149" width="23.44140625" style="1" customWidth="1"/>
    <col min="6150" max="6150" width="27.6640625" style="1" customWidth="1"/>
    <col min="6151" max="6153" width="9.109375" style="1"/>
    <col min="6154" max="6154" width="13.6640625" style="1" customWidth="1"/>
    <col min="6155" max="6155" width="12.44140625" style="1" customWidth="1"/>
    <col min="6156" max="6158" width="11.109375" style="1" customWidth="1"/>
    <col min="6159" max="6159" width="12.33203125" style="1" customWidth="1"/>
    <col min="6160" max="6160" width="13" style="1" customWidth="1"/>
    <col min="6161" max="6161" width="11.44140625" style="1" customWidth="1"/>
    <col min="6162" max="6162" width="11.109375" style="1" customWidth="1"/>
    <col min="6163" max="6163" width="12.33203125" style="1" customWidth="1"/>
    <col min="6164" max="6164" width="10.44140625" style="1" customWidth="1"/>
    <col min="6165" max="6165" width="13.6640625" style="1" customWidth="1"/>
    <col min="6166" max="6166" width="27.33203125" style="1" customWidth="1"/>
    <col min="6167" max="6167" width="13.44140625" style="1" customWidth="1"/>
    <col min="6168" max="6403" width="9.109375" style="1"/>
    <col min="6404" max="6404" width="21.6640625" style="1" customWidth="1"/>
    <col min="6405" max="6405" width="23.44140625" style="1" customWidth="1"/>
    <col min="6406" max="6406" width="27.6640625" style="1" customWidth="1"/>
    <col min="6407" max="6409" width="9.109375" style="1"/>
    <col min="6410" max="6410" width="13.6640625" style="1" customWidth="1"/>
    <col min="6411" max="6411" width="12.44140625" style="1" customWidth="1"/>
    <col min="6412" max="6414" width="11.109375" style="1" customWidth="1"/>
    <col min="6415" max="6415" width="12.33203125" style="1" customWidth="1"/>
    <col min="6416" max="6416" width="13" style="1" customWidth="1"/>
    <col min="6417" max="6417" width="11.44140625" style="1" customWidth="1"/>
    <col min="6418" max="6418" width="11.109375" style="1" customWidth="1"/>
    <col min="6419" max="6419" width="12.33203125" style="1" customWidth="1"/>
    <col min="6420" max="6420" width="10.44140625" style="1" customWidth="1"/>
    <col min="6421" max="6421" width="13.6640625" style="1" customWidth="1"/>
    <col min="6422" max="6422" width="27.33203125" style="1" customWidth="1"/>
    <col min="6423" max="6423" width="13.44140625" style="1" customWidth="1"/>
    <col min="6424" max="6659" width="9.109375" style="1"/>
    <col min="6660" max="6660" width="21.6640625" style="1" customWidth="1"/>
    <col min="6661" max="6661" width="23.44140625" style="1" customWidth="1"/>
    <col min="6662" max="6662" width="27.6640625" style="1" customWidth="1"/>
    <col min="6663" max="6665" width="9.109375" style="1"/>
    <col min="6666" max="6666" width="13.6640625" style="1" customWidth="1"/>
    <col min="6667" max="6667" width="12.44140625" style="1" customWidth="1"/>
    <col min="6668" max="6670" width="11.109375" style="1" customWidth="1"/>
    <col min="6671" max="6671" width="12.33203125" style="1" customWidth="1"/>
    <col min="6672" max="6672" width="13" style="1" customWidth="1"/>
    <col min="6673" max="6673" width="11.44140625" style="1" customWidth="1"/>
    <col min="6674" max="6674" width="11.109375" style="1" customWidth="1"/>
    <col min="6675" max="6675" width="12.33203125" style="1" customWidth="1"/>
    <col min="6676" max="6676" width="10.44140625" style="1" customWidth="1"/>
    <col min="6677" max="6677" width="13.6640625" style="1" customWidth="1"/>
    <col min="6678" max="6678" width="27.33203125" style="1" customWidth="1"/>
    <col min="6679" max="6679" width="13.44140625" style="1" customWidth="1"/>
    <col min="6680" max="6915" width="9.109375" style="1"/>
    <col min="6916" max="6916" width="21.6640625" style="1" customWidth="1"/>
    <col min="6917" max="6917" width="23.44140625" style="1" customWidth="1"/>
    <col min="6918" max="6918" width="27.6640625" style="1" customWidth="1"/>
    <col min="6919" max="6921" width="9.109375" style="1"/>
    <col min="6922" max="6922" width="13.6640625" style="1" customWidth="1"/>
    <col min="6923" max="6923" width="12.44140625" style="1" customWidth="1"/>
    <col min="6924" max="6926" width="11.109375" style="1" customWidth="1"/>
    <col min="6927" max="6927" width="12.33203125" style="1" customWidth="1"/>
    <col min="6928" max="6928" width="13" style="1" customWidth="1"/>
    <col min="6929" max="6929" width="11.44140625" style="1" customWidth="1"/>
    <col min="6930" max="6930" width="11.109375" style="1" customWidth="1"/>
    <col min="6931" max="6931" width="12.33203125" style="1" customWidth="1"/>
    <col min="6932" max="6932" width="10.44140625" style="1" customWidth="1"/>
    <col min="6933" max="6933" width="13.6640625" style="1" customWidth="1"/>
    <col min="6934" max="6934" width="27.33203125" style="1" customWidth="1"/>
    <col min="6935" max="6935" width="13.44140625" style="1" customWidth="1"/>
    <col min="6936" max="7171" width="9.109375" style="1"/>
    <col min="7172" max="7172" width="21.6640625" style="1" customWidth="1"/>
    <col min="7173" max="7173" width="23.44140625" style="1" customWidth="1"/>
    <col min="7174" max="7174" width="27.6640625" style="1" customWidth="1"/>
    <col min="7175" max="7177" width="9.109375" style="1"/>
    <col min="7178" max="7178" width="13.6640625" style="1" customWidth="1"/>
    <col min="7179" max="7179" width="12.44140625" style="1" customWidth="1"/>
    <col min="7180" max="7182" width="11.109375" style="1" customWidth="1"/>
    <col min="7183" max="7183" width="12.33203125" style="1" customWidth="1"/>
    <col min="7184" max="7184" width="13" style="1" customWidth="1"/>
    <col min="7185" max="7185" width="11.44140625" style="1" customWidth="1"/>
    <col min="7186" max="7186" width="11.109375" style="1" customWidth="1"/>
    <col min="7187" max="7187" width="12.33203125" style="1" customWidth="1"/>
    <col min="7188" max="7188" width="10.44140625" style="1" customWidth="1"/>
    <col min="7189" max="7189" width="13.6640625" style="1" customWidth="1"/>
    <col min="7190" max="7190" width="27.33203125" style="1" customWidth="1"/>
    <col min="7191" max="7191" width="13.44140625" style="1" customWidth="1"/>
    <col min="7192" max="7427" width="9.109375" style="1"/>
    <col min="7428" max="7428" width="21.6640625" style="1" customWidth="1"/>
    <col min="7429" max="7429" width="23.44140625" style="1" customWidth="1"/>
    <col min="7430" max="7430" width="27.6640625" style="1" customWidth="1"/>
    <col min="7431" max="7433" width="9.109375" style="1"/>
    <col min="7434" max="7434" width="13.6640625" style="1" customWidth="1"/>
    <col min="7435" max="7435" width="12.44140625" style="1" customWidth="1"/>
    <col min="7436" max="7438" width="11.109375" style="1" customWidth="1"/>
    <col min="7439" max="7439" width="12.33203125" style="1" customWidth="1"/>
    <col min="7440" max="7440" width="13" style="1" customWidth="1"/>
    <col min="7441" max="7441" width="11.44140625" style="1" customWidth="1"/>
    <col min="7442" max="7442" width="11.109375" style="1" customWidth="1"/>
    <col min="7443" max="7443" width="12.33203125" style="1" customWidth="1"/>
    <col min="7444" max="7444" width="10.44140625" style="1" customWidth="1"/>
    <col min="7445" max="7445" width="13.6640625" style="1" customWidth="1"/>
    <col min="7446" max="7446" width="27.33203125" style="1" customWidth="1"/>
    <col min="7447" max="7447" width="13.44140625" style="1" customWidth="1"/>
    <col min="7448" max="7683" width="9.109375" style="1"/>
    <col min="7684" max="7684" width="21.6640625" style="1" customWidth="1"/>
    <col min="7685" max="7685" width="23.44140625" style="1" customWidth="1"/>
    <col min="7686" max="7686" width="27.6640625" style="1" customWidth="1"/>
    <col min="7687" max="7689" width="9.109375" style="1"/>
    <col min="7690" max="7690" width="13.6640625" style="1" customWidth="1"/>
    <col min="7691" max="7691" width="12.44140625" style="1" customWidth="1"/>
    <col min="7692" max="7694" width="11.109375" style="1" customWidth="1"/>
    <col min="7695" max="7695" width="12.33203125" style="1" customWidth="1"/>
    <col min="7696" max="7696" width="13" style="1" customWidth="1"/>
    <col min="7697" max="7697" width="11.44140625" style="1" customWidth="1"/>
    <col min="7698" max="7698" width="11.109375" style="1" customWidth="1"/>
    <col min="7699" max="7699" width="12.33203125" style="1" customWidth="1"/>
    <col min="7700" max="7700" width="10.44140625" style="1" customWidth="1"/>
    <col min="7701" max="7701" width="13.6640625" style="1" customWidth="1"/>
    <col min="7702" max="7702" width="27.33203125" style="1" customWidth="1"/>
    <col min="7703" max="7703" width="13.44140625" style="1" customWidth="1"/>
    <col min="7704" max="7939" width="9.109375" style="1"/>
    <col min="7940" max="7940" width="21.6640625" style="1" customWidth="1"/>
    <col min="7941" max="7941" width="23.44140625" style="1" customWidth="1"/>
    <col min="7942" max="7942" width="27.6640625" style="1" customWidth="1"/>
    <col min="7943" max="7945" width="9.109375" style="1"/>
    <col min="7946" max="7946" width="13.6640625" style="1" customWidth="1"/>
    <col min="7947" max="7947" width="12.44140625" style="1" customWidth="1"/>
    <col min="7948" max="7950" width="11.109375" style="1" customWidth="1"/>
    <col min="7951" max="7951" width="12.33203125" style="1" customWidth="1"/>
    <col min="7952" max="7952" width="13" style="1" customWidth="1"/>
    <col min="7953" max="7953" width="11.44140625" style="1" customWidth="1"/>
    <col min="7954" max="7954" width="11.109375" style="1" customWidth="1"/>
    <col min="7955" max="7955" width="12.33203125" style="1" customWidth="1"/>
    <col min="7956" max="7956" width="10.44140625" style="1" customWidth="1"/>
    <col min="7957" max="7957" width="13.6640625" style="1" customWidth="1"/>
    <col min="7958" max="7958" width="27.33203125" style="1" customWidth="1"/>
    <col min="7959" max="7959" width="13.44140625" style="1" customWidth="1"/>
    <col min="7960" max="8195" width="9.109375" style="1"/>
    <col min="8196" max="8196" width="21.6640625" style="1" customWidth="1"/>
    <col min="8197" max="8197" width="23.44140625" style="1" customWidth="1"/>
    <col min="8198" max="8198" width="27.6640625" style="1" customWidth="1"/>
    <col min="8199" max="8201" width="9.109375" style="1"/>
    <col min="8202" max="8202" width="13.6640625" style="1" customWidth="1"/>
    <col min="8203" max="8203" width="12.44140625" style="1" customWidth="1"/>
    <col min="8204" max="8206" width="11.109375" style="1" customWidth="1"/>
    <col min="8207" max="8207" width="12.33203125" style="1" customWidth="1"/>
    <col min="8208" max="8208" width="13" style="1" customWidth="1"/>
    <col min="8209" max="8209" width="11.44140625" style="1" customWidth="1"/>
    <col min="8210" max="8210" width="11.109375" style="1" customWidth="1"/>
    <col min="8211" max="8211" width="12.33203125" style="1" customWidth="1"/>
    <col min="8212" max="8212" width="10.44140625" style="1" customWidth="1"/>
    <col min="8213" max="8213" width="13.6640625" style="1" customWidth="1"/>
    <col min="8214" max="8214" width="27.33203125" style="1" customWidth="1"/>
    <col min="8215" max="8215" width="13.44140625" style="1" customWidth="1"/>
    <col min="8216" max="8451" width="9.109375" style="1"/>
    <col min="8452" max="8452" width="21.6640625" style="1" customWidth="1"/>
    <col min="8453" max="8453" width="23.44140625" style="1" customWidth="1"/>
    <col min="8454" max="8454" width="27.6640625" style="1" customWidth="1"/>
    <col min="8455" max="8457" width="9.109375" style="1"/>
    <col min="8458" max="8458" width="13.6640625" style="1" customWidth="1"/>
    <col min="8459" max="8459" width="12.44140625" style="1" customWidth="1"/>
    <col min="8460" max="8462" width="11.109375" style="1" customWidth="1"/>
    <col min="8463" max="8463" width="12.33203125" style="1" customWidth="1"/>
    <col min="8464" max="8464" width="13" style="1" customWidth="1"/>
    <col min="8465" max="8465" width="11.44140625" style="1" customWidth="1"/>
    <col min="8466" max="8466" width="11.109375" style="1" customWidth="1"/>
    <col min="8467" max="8467" width="12.33203125" style="1" customWidth="1"/>
    <col min="8468" max="8468" width="10.44140625" style="1" customWidth="1"/>
    <col min="8469" max="8469" width="13.6640625" style="1" customWidth="1"/>
    <col min="8470" max="8470" width="27.33203125" style="1" customWidth="1"/>
    <col min="8471" max="8471" width="13.44140625" style="1" customWidth="1"/>
    <col min="8472" max="8707" width="9.109375" style="1"/>
    <col min="8708" max="8708" width="21.6640625" style="1" customWidth="1"/>
    <col min="8709" max="8709" width="23.44140625" style="1" customWidth="1"/>
    <col min="8710" max="8710" width="27.6640625" style="1" customWidth="1"/>
    <col min="8711" max="8713" width="9.109375" style="1"/>
    <col min="8714" max="8714" width="13.6640625" style="1" customWidth="1"/>
    <col min="8715" max="8715" width="12.44140625" style="1" customWidth="1"/>
    <col min="8716" max="8718" width="11.109375" style="1" customWidth="1"/>
    <col min="8719" max="8719" width="12.33203125" style="1" customWidth="1"/>
    <col min="8720" max="8720" width="13" style="1" customWidth="1"/>
    <col min="8721" max="8721" width="11.44140625" style="1" customWidth="1"/>
    <col min="8722" max="8722" width="11.109375" style="1" customWidth="1"/>
    <col min="8723" max="8723" width="12.33203125" style="1" customWidth="1"/>
    <col min="8724" max="8724" width="10.44140625" style="1" customWidth="1"/>
    <col min="8725" max="8725" width="13.6640625" style="1" customWidth="1"/>
    <col min="8726" max="8726" width="27.33203125" style="1" customWidth="1"/>
    <col min="8727" max="8727" width="13.44140625" style="1" customWidth="1"/>
    <col min="8728" max="8963" width="9.109375" style="1"/>
    <col min="8964" max="8964" width="21.6640625" style="1" customWidth="1"/>
    <col min="8965" max="8965" width="23.44140625" style="1" customWidth="1"/>
    <col min="8966" max="8966" width="27.6640625" style="1" customWidth="1"/>
    <col min="8967" max="8969" width="9.109375" style="1"/>
    <col min="8970" max="8970" width="13.6640625" style="1" customWidth="1"/>
    <col min="8971" max="8971" width="12.44140625" style="1" customWidth="1"/>
    <col min="8972" max="8974" width="11.109375" style="1" customWidth="1"/>
    <col min="8975" max="8975" width="12.33203125" style="1" customWidth="1"/>
    <col min="8976" max="8976" width="13" style="1" customWidth="1"/>
    <col min="8977" max="8977" width="11.44140625" style="1" customWidth="1"/>
    <col min="8978" max="8978" width="11.109375" style="1" customWidth="1"/>
    <col min="8979" max="8979" width="12.33203125" style="1" customWidth="1"/>
    <col min="8980" max="8980" width="10.44140625" style="1" customWidth="1"/>
    <col min="8981" max="8981" width="13.6640625" style="1" customWidth="1"/>
    <col min="8982" max="8982" width="27.33203125" style="1" customWidth="1"/>
    <col min="8983" max="8983" width="13.44140625" style="1" customWidth="1"/>
    <col min="8984" max="9219" width="9.109375" style="1"/>
    <col min="9220" max="9220" width="21.6640625" style="1" customWidth="1"/>
    <col min="9221" max="9221" width="23.44140625" style="1" customWidth="1"/>
    <col min="9222" max="9222" width="27.6640625" style="1" customWidth="1"/>
    <col min="9223" max="9225" width="9.109375" style="1"/>
    <col min="9226" max="9226" width="13.6640625" style="1" customWidth="1"/>
    <col min="9227" max="9227" width="12.44140625" style="1" customWidth="1"/>
    <col min="9228" max="9230" width="11.109375" style="1" customWidth="1"/>
    <col min="9231" max="9231" width="12.33203125" style="1" customWidth="1"/>
    <col min="9232" max="9232" width="13" style="1" customWidth="1"/>
    <col min="9233" max="9233" width="11.44140625" style="1" customWidth="1"/>
    <col min="9234" max="9234" width="11.109375" style="1" customWidth="1"/>
    <col min="9235" max="9235" width="12.33203125" style="1" customWidth="1"/>
    <col min="9236" max="9236" width="10.44140625" style="1" customWidth="1"/>
    <col min="9237" max="9237" width="13.6640625" style="1" customWidth="1"/>
    <col min="9238" max="9238" width="27.33203125" style="1" customWidth="1"/>
    <col min="9239" max="9239" width="13.44140625" style="1" customWidth="1"/>
    <col min="9240" max="9475" width="9.109375" style="1"/>
    <col min="9476" max="9476" width="21.6640625" style="1" customWidth="1"/>
    <col min="9477" max="9477" width="23.44140625" style="1" customWidth="1"/>
    <col min="9478" max="9478" width="27.6640625" style="1" customWidth="1"/>
    <col min="9479" max="9481" width="9.109375" style="1"/>
    <col min="9482" max="9482" width="13.6640625" style="1" customWidth="1"/>
    <col min="9483" max="9483" width="12.44140625" style="1" customWidth="1"/>
    <col min="9484" max="9486" width="11.109375" style="1" customWidth="1"/>
    <col min="9487" max="9487" width="12.33203125" style="1" customWidth="1"/>
    <col min="9488" max="9488" width="13" style="1" customWidth="1"/>
    <col min="9489" max="9489" width="11.44140625" style="1" customWidth="1"/>
    <col min="9490" max="9490" width="11.109375" style="1" customWidth="1"/>
    <col min="9491" max="9491" width="12.33203125" style="1" customWidth="1"/>
    <col min="9492" max="9492" width="10.44140625" style="1" customWidth="1"/>
    <col min="9493" max="9493" width="13.6640625" style="1" customWidth="1"/>
    <col min="9494" max="9494" width="27.33203125" style="1" customWidth="1"/>
    <col min="9495" max="9495" width="13.44140625" style="1" customWidth="1"/>
    <col min="9496" max="9731" width="9.109375" style="1"/>
    <col min="9732" max="9732" width="21.6640625" style="1" customWidth="1"/>
    <col min="9733" max="9733" width="23.44140625" style="1" customWidth="1"/>
    <col min="9734" max="9734" width="27.6640625" style="1" customWidth="1"/>
    <col min="9735" max="9737" width="9.109375" style="1"/>
    <col min="9738" max="9738" width="13.6640625" style="1" customWidth="1"/>
    <col min="9739" max="9739" width="12.44140625" style="1" customWidth="1"/>
    <col min="9740" max="9742" width="11.109375" style="1" customWidth="1"/>
    <col min="9743" max="9743" width="12.33203125" style="1" customWidth="1"/>
    <col min="9744" max="9744" width="13" style="1" customWidth="1"/>
    <col min="9745" max="9745" width="11.44140625" style="1" customWidth="1"/>
    <col min="9746" max="9746" width="11.109375" style="1" customWidth="1"/>
    <col min="9747" max="9747" width="12.33203125" style="1" customWidth="1"/>
    <col min="9748" max="9748" width="10.44140625" style="1" customWidth="1"/>
    <col min="9749" max="9749" width="13.6640625" style="1" customWidth="1"/>
    <col min="9750" max="9750" width="27.33203125" style="1" customWidth="1"/>
    <col min="9751" max="9751" width="13.44140625" style="1" customWidth="1"/>
    <col min="9752" max="9987" width="9.109375" style="1"/>
    <col min="9988" max="9988" width="21.6640625" style="1" customWidth="1"/>
    <col min="9989" max="9989" width="23.44140625" style="1" customWidth="1"/>
    <col min="9990" max="9990" width="27.6640625" style="1" customWidth="1"/>
    <col min="9991" max="9993" width="9.109375" style="1"/>
    <col min="9994" max="9994" width="13.6640625" style="1" customWidth="1"/>
    <col min="9995" max="9995" width="12.44140625" style="1" customWidth="1"/>
    <col min="9996" max="9998" width="11.109375" style="1" customWidth="1"/>
    <col min="9999" max="9999" width="12.33203125" style="1" customWidth="1"/>
    <col min="10000" max="10000" width="13" style="1" customWidth="1"/>
    <col min="10001" max="10001" width="11.44140625" style="1" customWidth="1"/>
    <col min="10002" max="10002" width="11.109375" style="1" customWidth="1"/>
    <col min="10003" max="10003" width="12.33203125" style="1" customWidth="1"/>
    <col min="10004" max="10004" width="10.44140625" style="1" customWidth="1"/>
    <col min="10005" max="10005" width="13.6640625" style="1" customWidth="1"/>
    <col min="10006" max="10006" width="27.33203125" style="1" customWidth="1"/>
    <col min="10007" max="10007" width="13.44140625" style="1" customWidth="1"/>
    <col min="10008" max="10243" width="9.109375" style="1"/>
    <col min="10244" max="10244" width="21.6640625" style="1" customWidth="1"/>
    <col min="10245" max="10245" width="23.44140625" style="1" customWidth="1"/>
    <col min="10246" max="10246" width="27.6640625" style="1" customWidth="1"/>
    <col min="10247" max="10249" width="9.109375" style="1"/>
    <col min="10250" max="10250" width="13.6640625" style="1" customWidth="1"/>
    <col min="10251" max="10251" width="12.44140625" style="1" customWidth="1"/>
    <col min="10252" max="10254" width="11.109375" style="1" customWidth="1"/>
    <col min="10255" max="10255" width="12.33203125" style="1" customWidth="1"/>
    <col min="10256" max="10256" width="13" style="1" customWidth="1"/>
    <col min="10257" max="10257" width="11.44140625" style="1" customWidth="1"/>
    <col min="10258" max="10258" width="11.109375" style="1" customWidth="1"/>
    <col min="10259" max="10259" width="12.33203125" style="1" customWidth="1"/>
    <col min="10260" max="10260" width="10.44140625" style="1" customWidth="1"/>
    <col min="10261" max="10261" width="13.6640625" style="1" customWidth="1"/>
    <col min="10262" max="10262" width="27.33203125" style="1" customWidth="1"/>
    <col min="10263" max="10263" width="13.44140625" style="1" customWidth="1"/>
    <col min="10264" max="10499" width="9.109375" style="1"/>
    <col min="10500" max="10500" width="21.6640625" style="1" customWidth="1"/>
    <col min="10501" max="10501" width="23.44140625" style="1" customWidth="1"/>
    <col min="10502" max="10502" width="27.6640625" style="1" customWidth="1"/>
    <col min="10503" max="10505" width="9.109375" style="1"/>
    <col min="10506" max="10506" width="13.6640625" style="1" customWidth="1"/>
    <col min="10507" max="10507" width="12.44140625" style="1" customWidth="1"/>
    <col min="10508" max="10510" width="11.109375" style="1" customWidth="1"/>
    <col min="10511" max="10511" width="12.33203125" style="1" customWidth="1"/>
    <col min="10512" max="10512" width="13" style="1" customWidth="1"/>
    <col min="10513" max="10513" width="11.44140625" style="1" customWidth="1"/>
    <col min="10514" max="10514" width="11.109375" style="1" customWidth="1"/>
    <col min="10515" max="10515" width="12.33203125" style="1" customWidth="1"/>
    <col min="10516" max="10516" width="10.44140625" style="1" customWidth="1"/>
    <col min="10517" max="10517" width="13.6640625" style="1" customWidth="1"/>
    <col min="10518" max="10518" width="27.33203125" style="1" customWidth="1"/>
    <col min="10519" max="10519" width="13.44140625" style="1" customWidth="1"/>
    <col min="10520" max="10755" width="9.109375" style="1"/>
    <col min="10756" max="10756" width="21.6640625" style="1" customWidth="1"/>
    <col min="10757" max="10757" width="23.44140625" style="1" customWidth="1"/>
    <col min="10758" max="10758" width="27.6640625" style="1" customWidth="1"/>
    <col min="10759" max="10761" width="9.109375" style="1"/>
    <col min="10762" max="10762" width="13.6640625" style="1" customWidth="1"/>
    <col min="10763" max="10763" width="12.44140625" style="1" customWidth="1"/>
    <col min="10764" max="10766" width="11.109375" style="1" customWidth="1"/>
    <col min="10767" max="10767" width="12.33203125" style="1" customWidth="1"/>
    <col min="10768" max="10768" width="13" style="1" customWidth="1"/>
    <col min="10769" max="10769" width="11.44140625" style="1" customWidth="1"/>
    <col min="10770" max="10770" width="11.109375" style="1" customWidth="1"/>
    <col min="10771" max="10771" width="12.33203125" style="1" customWidth="1"/>
    <col min="10772" max="10772" width="10.44140625" style="1" customWidth="1"/>
    <col min="10773" max="10773" width="13.6640625" style="1" customWidth="1"/>
    <col min="10774" max="10774" width="27.33203125" style="1" customWidth="1"/>
    <col min="10775" max="10775" width="13.44140625" style="1" customWidth="1"/>
    <col min="10776" max="11011" width="9.109375" style="1"/>
    <col min="11012" max="11012" width="21.6640625" style="1" customWidth="1"/>
    <col min="11013" max="11013" width="23.44140625" style="1" customWidth="1"/>
    <col min="11014" max="11014" width="27.6640625" style="1" customWidth="1"/>
    <col min="11015" max="11017" width="9.109375" style="1"/>
    <col min="11018" max="11018" width="13.6640625" style="1" customWidth="1"/>
    <col min="11019" max="11019" width="12.44140625" style="1" customWidth="1"/>
    <col min="11020" max="11022" width="11.109375" style="1" customWidth="1"/>
    <col min="11023" max="11023" width="12.33203125" style="1" customWidth="1"/>
    <col min="11024" max="11024" width="13" style="1" customWidth="1"/>
    <col min="11025" max="11025" width="11.44140625" style="1" customWidth="1"/>
    <col min="11026" max="11026" width="11.109375" style="1" customWidth="1"/>
    <col min="11027" max="11027" width="12.33203125" style="1" customWidth="1"/>
    <col min="11028" max="11028" width="10.44140625" style="1" customWidth="1"/>
    <col min="11029" max="11029" width="13.6640625" style="1" customWidth="1"/>
    <col min="11030" max="11030" width="27.33203125" style="1" customWidth="1"/>
    <col min="11031" max="11031" width="13.44140625" style="1" customWidth="1"/>
    <col min="11032" max="11267" width="9.109375" style="1"/>
    <col min="11268" max="11268" width="21.6640625" style="1" customWidth="1"/>
    <col min="11269" max="11269" width="23.44140625" style="1" customWidth="1"/>
    <col min="11270" max="11270" width="27.6640625" style="1" customWidth="1"/>
    <col min="11271" max="11273" width="9.109375" style="1"/>
    <col min="11274" max="11274" width="13.6640625" style="1" customWidth="1"/>
    <col min="11275" max="11275" width="12.44140625" style="1" customWidth="1"/>
    <col min="11276" max="11278" width="11.109375" style="1" customWidth="1"/>
    <col min="11279" max="11279" width="12.33203125" style="1" customWidth="1"/>
    <col min="11280" max="11280" width="13" style="1" customWidth="1"/>
    <col min="11281" max="11281" width="11.44140625" style="1" customWidth="1"/>
    <col min="11282" max="11282" width="11.109375" style="1" customWidth="1"/>
    <col min="11283" max="11283" width="12.33203125" style="1" customWidth="1"/>
    <col min="11284" max="11284" width="10.44140625" style="1" customWidth="1"/>
    <col min="11285" max="11285" width="13.6640625" style="1" customWidth="1"/>
    <col min="11286" max="11286" width="27.33203125" style="1" customWidth="1"/>
    <col min="11287" max="11287" width="13.44140625" style="1" customWidth="1"/>
    <col min="11288" max="11523" width="9.109375" style="1"/>
    <col min="11524" max="11524" width="21.6640625" style="1" customWidth="1"/>
    <col min="11525" max="11525" width="23.44140625" style="1" customWidth="1"/>
    <col min="11526" max="11526" width="27.6640625" style="1" customWidth="1"/>
    <col min="11527" max="11529" width="9.109375" style="1"/>
    <col min="11530" max="11530" width="13.6640625" style="1" customWidth="1"/>
    <col min="11531" max="11531" width="12.44140625" style="1" customWidth="1"/>
    <col min="11532" max="11534" width="11.109375" style="1" customWidth="1"/>
    <col min="11535" max="11535" width="12.33203125" style="1" customWidth="1"/>
    <col min="11536" max="11536" width="13" style="1" customWidth="1"/>
    <col min="11537" max="11537" width="11.44140625" style="1" customWidth="1"/>
    <col min="11538" max="11538" width="11.109375" style="1" customWidth="1"/>
    <col min="11539" max="11539" width="12.33203125" style="1" customWidth="1"/>
    <col min="11540" max="11540" width="10.44140625" style="1" customWidth="1"/>
    <col min="11541" max="11541" width="13.6640625" style="1" customWidth="1"/>
    <col min="11542" max="11542" width="27.33203125" style="1" customWidth="1"/>
    <col min="11543" max="11543" width="13.44140625" style="1" customWidth="1"/>
    <col min="11544" max="11779" width="9.109375" style="1"/>
    <col min="11780" max="11780" width="21.6640625" style="1" customWidth="1"/>
    <col min="11781" max="11781" width="23.44140625" style="1" customWidth="1"/>
    <col min="11782" max="11782" width="27.6640625" style="1" customWidth="1"/>
    <col min="11783" max="11785" width="9.109375" style="1"/>
    <col min="11786" max="11786" width="13.6640625" style="1" customWidth="1"/>
    <col min="11787" max="11787" width="12.44140625" style="1" customWidth="1"/>
    <col min="11788" max="11790" width="11.109375" style="1" customWidth="1"/>
    <col min="11791" max="11791" width="12.33203125" style="1" customWidth="1"/>
    <col min="11792" max="11792" width="13" style="1" customWidth="1"/>
    <col min="11793" max="11793" width="11.44140625" style="1" customWidth="1"/>
    <col min="11794" max="11794" width="11.109375" style="1" customWidth="1"/>
    <col min="11795" max="11795" width="12.33203125" style="1" customWidth="1"/>
    <col min="11796" max="11796" width="10.44140625" style="1" customWidth="1"/>
    <col min="11797" max="11797" width="13.6640625" style="1" customWidth="1"/>
    <col min="11798" max="11798" width="27.33203125" style="1" customWidth="1"/>
    <col min="11799" max="11799" width="13.44140625" style="1" customWidth="1"/>
    <col min="11800" max="12035" width="9.109375" style="1"/>
    <col min="12036" max="12036" width="21.6640625" style="1" customWidth="1"/>
    <col min="12037" max="12037" width="23.44140625" style="1" customWidth="1"/>
    <col min="12038" max="12038" width="27.6640625" style="1" customWidth="1"/>
    <col min="12039" max="12041" width="9.109375" style="1"/>
    <col min="12042" max="12042" width="13.6640625" style="1" customWidth="1"/>
    <col min="12043" max="12043" width="12.44140625" style="1" customWidth="1"/>
    <col min="12044" max="12046" width="11.109375" style="1" customWidth="1"/>
    <col min="12047" max="12047" width="12.33203125" style="1" customWidth="1"/>
    <col min="12048" max="12048" width="13" style="1" customWidth="1"/>
    <col min="12049" max="12049" width="11.44140625" style="1" customWidth="1"/>
    <col min="12050" max="12050" width="11.109375" style="1" customWidth="1"/>
    <col min="12051" max="12051" width="12.33203125" style="1" customWidth="1"/>
    <col min="12052" max="12052" width="10.44140625" style="1" customWidth="1"/>
    <col min="12053" max="12053" width="13.6640625" style="1" customWidth="1"/>
    <col min="12054" max="12054" width="27.33203125" style="1" customWidth="1"/>
    <col min="12055" max="12055" width="13.44140625" style="1" customWidth="1"/>
    <col min="12056" max="12291" width="9.109375" style="1"/>
    <col min="12292" max="12292" width="21.6640625" style="1" customWidth="1"/>
    <col min="12293" max="12293" width="23.44140625" style="1" customWidth="1"/>
    <col min="12294" max="12294" width="27.6640625" style="1" customWidth="1"/>
    <col min="12295" max="12297" width="9.109375" style="1"/>
    <col min="12298" max="12298" width="13.6640625" style="1" customWidth="1"/>
    <col min="12299" max="12299" width="12.44140625" style="1" customWidth="1"/>
    <col min="12300" max="12302" width="11.109375" style="1" customWidth="1"/>
    <col min="12303" max="12303" width="12.33203125" style="1" customWidth="1"/>
    <col min="12304" max="12304" width="13" style="1" customWidth="1"/>
    <col min="12305" max="12305" width="11.44140625" style="1" customWidth="1"/>
    <col min="12306" max="12306" width="11.109375" style="1" customWidth="1"/>
    <col min="12307" max="12307" width="12.33203125" style="1" customWidth="1"/>
    <col min="12308" max="12308" width="10.44140625" style="1" customWidth="1"/>
    <col min="12309" max="12309" width="13.6640625" style="1" customWidth="1"/>
    <col min="12310" max="12310" width="27.33203125" style="1" customWidth="1"/>
    <col min="12311" max="12311" width="13.44140625" style="1" customWidth="1"/>
    <col min="12312" max="12547" width="9.109375" style="1"/>
    <col min="12548" max="12548" width="21.6640625" style="1" customWidth="1"/>
    <col min="12549" max="12549" width="23.44140625" style="1" customWidth="1"/>
    <col min="12550" max="12550" width="27.6640625" style="1" customWidth="1"/>
    <col min="12551" max="12553" width="9.109375" style="1"/>
    <col min="12554" max="12554" width="13.6640625" style="1" customWidth="1"/>
    <col min="12555" max="12555" width="12.44140625" style="1" customWidth="1"/>
    <col min="12556" max="12558" width="11.109375" style="1" customWidth="1"/>
    <col min="12559" max="12559" width="12.33203125" style="1" customWidth="1"/>
    <col min="12560" max="12560" width="13" style="1" customWidth="1"/>
    <col min="12561" max="12561" width="11.44140625" style="1" customWidth="1"/>
    <col min="12562" max="12562" width="11.109375" style="1" customWidth="1"/>
    <col min="12563" max="12563" width="12.33203125" style="1" customWidth="1"/>
    <col min="12564" max="12564" width="10.44140625" style="1" customWidth="1"/>
    <col min="12565" max="12565" width="13.6640625" style="1" customWidth="1"/>
    <col min="12566" max="12566" width="27.33203125" style="1" customWidth="1"/>
    <col min="12567" max="12567" width="13.44140625" style="1" customWidth="1"/>
    <col min="12568" max="12803" width="9.109375" style="1"/>
    <col min="12804" max="12804" width="21.6640625" style="1" customWidth="1"/>
    <col min="12805" max="12805" width="23.44140625" style="1" customWidth="1"/>
    <col min="12806" max="12806" width="27.6640625" style="1" customWidth="1"/>
    <col min="12807" max="12809" width="9.109375" style="1"/>
    <col min="12810" max="12810" width="13.6640625" style="1" customWidth="1"/>
    <col min="12811" max="12811" width="12.44140625" style="1" customWidth="1"/>
    <col min="12812" max="12814" width="11.109375" style="1" customWidth="1"/>
    <col min="12815" max="12815" width="12.33203125" style="1" customWidth="1"/>
    <col min="12816" max="12816" width="13" style="1" customWidth="1"/>
    <col min="12817" max="12817" width="11.44140625" style="1" customWidth="1"/>
    <col min="12818" max="12818" width="11.109375" style="1" customWidth="1"/>
    <col min="12819" max="12819" width="12.33203125" style="1" customWidth="1"/>
    <col min="12820" max="12820" width="10.44140625" style="1" customWidth="1"/>
    <col min="12821" max="12821" width="13.6640625" style="1" customWidth="1"/>
    <col min="12822" max="12822" width="27.33203125" style="1" customWidth="1"/>
    <col min="12823" max="12823" width="13.44140625" style="1" customWidth="1"/>
    <col min="12824" max="13059" width="9.109375" style="1"/>
    <col min="13060" max="13060" width="21.6640625" style="1" customWidth="1"/>
    <col min="13061" max="13061" width="23.44140625" style="1" customWidth="1"/>
    <col min="13062" max="13062" width="27.6640625" style="1" customWidth="1"/>
    <col min="13063" max="13065" width="9.109375" style="1"/>
    <col min="13066" max="13066" width="13.6640625" style="1" customWidth="1"/>
    <col min="13067" max="13067" width="12.44140625" style="1" customWidth="1"/>
    <col min="13068" max="13070" width="11.109375" style="1" customWidth="1"/>
    <col min="13071" max="13071" width="12.33203125" style="1" customWidth="1"/>
    <col min="13072" max="13072" width="13" style="1" customWidth="1"/>
    <col min="13073" max="13073" width="11.44140625" style="1" customWidth="1"/>
    <col min="13074" max="13074" width="11.109375" style="1" customWidth="1"/>
    <col min="13075" max="13075" width="12.33203125" style="1" customWidth="1"/>
    <col min="13076" max="13076" width="10.44140625" style="1" customWidth="1"/>
    <col min="13077" max="13077" width="13.6640625" style="1" customWidth="1"/>
    <col min="13078" max="13078" width="27.33203125" style="1" customWidth="1"/>
    <col min="13079" max="13079" width="13.44140625" style="1" customWidth="1"/>
    <col min="13080" max="13315" width="9.109375" style="1"/>
    <col min="13316" max="13316" width="21.6640625" style="1" customWidth="1"/>
    <col min="13317" max="13317" width="23.44140625" style="1" customWidth="1"/>
    <col min="13318" max="13318" width="27.6640625" style="1" customWidth="1"/>
    <col min="13319" max="13321" width="9.109375" style="1"/>
    <col min="13322" max="13322" width="13.6640625" style="1" customWidth="1"/>
    <col min="13323" max="13323" width="12.44140625" style="1" customWidth="1"/>
    <col min="13324" max="13326" width="11.109375" style="1" customWidth="1"/>
    <col min="13327" max="13327" width="12.33203125" style="1" customWidth="1"/>
    <col min="13328" max="13328" width="13" style="1" customWidth="1"/>
    <col min="13329" max="13329" width="11.44140625" style="1" customWidth="1"/>
    <col min="13330" max="13330" width="11.109375" style="1" customWidth="1"/>
    <col min="13331" max="13331" width="12.33203125" style="1" customWidth="1"/>
    <col min="13332" max="13332" width="10.44140625" style="1" customWidth="1"/>
    <col min="13333" max="13333" width="13.6640625" style="1" customWidth="1"/>
    <col min="13334" max="13334" width="27.33203125" style="1" customWidth="1"/>
    <col min="13335" max="13335" width="13.44140625" style="1" customWidth="1"/>
    <col min="13336" max="13571" width="9.109375" style="1"/>
    <col min="13572" max="13572" width="21.6640625" style="1" customWidth="1"/>
    <col min="13573" max="13573" width="23.44140625" style="1" customWidth="1"/>
    <col min="13574" max="13574" width="27.6640625" style="1" customWidth="1"/>
    <col min="13575" max="13577" width="9.109375" style="1"/>
    <col min="13578" max="13578" width="13.6640625" style="1" customWidth="1"/>
    <col min="13579" max="13579" width="12.44140625" style="1" customWidth="1"/>
    <col min="13580" max="13582" width="11.109375" style="1" customWidth="1"/>
    <col min="13583" max="13583" width="12.33203125" style="1" customWidth="1"/>
    <col min="13584" max="13584" width="13" style="1" customWidth="1"/>
    <col min="13585" max="13585" width="11.44140625" style="1" customWidth="1"/>
    <col min="13586" max="13586" width="11.109375" style="1" customWidth="1"/>
    <col min="13587" max="13587" width="12.33203125" style="1" customWidth="1"/>
    <col min="13588" max="13588" width="10.44140625" style="1" customWidth="1"/>
    <col min="13589" max="13589" width="13.6640625" style="1" customWidth="1"/>
    <col min="13590" max="13590" width="27.33203125" style="1" customWidth="1"/>
    <col min="13591" max="13591" width="13.44140625" style="1" customWidth="1"/>
    <col min="13592" max="13827" width="9.109375" style="1"/>
    <col min="13828" max="13828" width="21.6640625" style="1" customWidth="1"/>
    <col min="13829" max="13829" width="23.44140625" style="1" customWidth="1"/>
    <col min="13830" max="13830" width="27.6640625" style="1" customWidth="1"/>
    <col min="13831" max="13833" width="9.109375" style="1"/>
    <col min="13834" max="13834" width="13.6640625" style="1" customWidth="1"/>
    <col min="13835" max="13835" width="12.44140625" style="1" customWidth="1"/>
    <col min="13836" max="13838" width="11.109375" style="1" customWidth="1"/>
    <col min="13839" max="13839" width="12.33203125" style="1" customWidth="1"/>
    <col min="13840" max="13840" width="13" style="1" customWidth="1"/>
    <col min="13841" max="13841" width="11.44140625" style="1" customWidth="1"/>
    <col min="13842" max="13842" width="11.109375" style="1" customWidth="1"/>
    <col min="13843" max="13843" width="12.33203125" style="1" customWidth="1"/>
    <col min="13844" max="13844" width="10.44140625" style="1" customWidth="1"/>
    <col min="13845" max="13845" width="13.6640625" style="1" customWidth="1"/>
    <col min="13846" max="13846" width="27.33203125" style="1" customWidth="1"/>
    <col min="13847" max="13847" width="13.44140625" style="1" customWidth="1"/>
    <col min="13848" max="14083" width="9.109375" style="1"/>
    <col min="14084" max="14084" width="21.6640625" style="1" customWidth="1"/>
    <col min="14085" max="14085" width="23.44140625" style="1" customWidth="1"/>
    <col min="14086" max="14086" width="27.6640625" style="1" customWidth="1"/>
    <col min="14087" max="14089" width="9.109375" style="1"/>
    <col min="14090" max="14090" width="13.6640625" style="1" customWidth="1"/>
    <col min="14091" max="14091" width="12.44140625" style="1" customWidth="1"/>
    <col min="14092" max="14094" width="11.109375" style="1" customWidth="1"/>
    <col min="14095" max="14095" width="12.33203125" style="1" customWidth="1"/>
    <col min="14096" max="14096" width="13" style="1" customWidth="1"/>
    <col min="14097" max="14097" width="11.44140625" style="1" customWidth="1"/>
    <col min="14098" max="14098" width="11.109375" style="1" customWidth="1"/>
    <col min="14099" max="14099" width="12.33203125" style="1" customWidth="1"/>
    <col min="14100" max="14100" width="10.44140625" style="1" customWidth="1"/>
    <col min="14101" max="14101" width="13.6640625" style="1" customWidth="1"/>
    <col min="14102" max="14102" width="27.33203125" style="1" customWidth="1"/>
    <col min="14103" max="14103" width="13.44140625" style="1" customWidth="1"/>
    <col min="14104" max="14339" width="9.109375" style="1"/>
    <col min="14340" max="14340" width="21.6640625" style="1" customWidth="1"/>
    <col min="14341" max="14341" width="23.44140625" style="1" customWidth="1"/>
    <col min="14342" max="14342" width="27.6640625" style="1" customWidth="1"/>
    <col min="14343" max="14345" width="9.109375" style="1"/>
    <col min="14346" max="14346" width="13.6640625" style="1" customWidth="1"/>
    <col min="14347" max="14347" width="12.44140625" style="1" customWidth="1"/>
    <col min="14348" max="14350" width="11.109375" style="1" customWidth="1"/>
    <col min="14351" max="14351" width="12.33203125" style="1" customWidth="1"/>
    <col min="14352" max="14352" width="13" style="1" customWidth="1"/>
    <col min="14353" max="14353" width="11.44140625" style="1" customWidth="1"/>
    <col min="14354" max="14354" width="11.109375" style="1" customWidth="1"/>
    <col min="14355" max="14355" width="12.33203125" style="1" customWidth="1"/>
    <col min="14356" max="14356" width="10.44140625" style="1" customWidth="1"/>
    <col min="14357" max="14357" width="13.6640625" style="1" customWidth="1"/>
    <col min="14358" max="14358" width="27.33203125" style="1" customWidth="1"/>
    <col min="14359" max="14359" width="13.44140625" style="1" customWidth="1"/>
    <col min="14360" max="14595" width="9.109375" style="1"/>
    <col min="14596" max="14596" width="21.6640625" style="1" customWidth="1"/>
    <col min="14597" max="14597" width="23.44140625" style="1" customWidth="1"/>
    <col min="14598" max="14598" width="27.6640625" style="1" customWidth="1"/>
    <col min="14599" max="14601" width="9.109375" style="1"/>
    <col min="14602" max="14602" width="13.6640625" style="1" customWidth="1"/>
    <col min="14603" max="14603" width="12.44140625" style="1" customWidth="1"/>
    <col min="14604" max="14606" width="11.109375" style="1" customWidth="1"/>
    <col min="14607" max="14607" width="12.33203125" style="1" customWidth="1"/>
    <col min="14608" max="14608" width="13" style="1" customWidth="1"/>
    <col min="14609" max="14609" width="11.44140625" style="1" customWidth="1"/>
    <col min="14610" max="14610" width="11.109375" style="1" customWidth="1"/>
    <col min="14611" max="14611" width="12.33203125" style="1" customWidth="1"/>
    <col min="14612" max="14612" width="10.44140625" style="1" customWidth="1"/>
    <col min="14613" max="14613" width="13.6640625" style="1" customWidth="1"/>
    <col min="14614" max="14614" width="27.33203125" style="1" customWidth="1"/>
    <col min="14615" max="14615" width="13.44140625" style="1" customWidth="1"/>
    <col min="14616" max="14851" width="9.109375" style="1"/>
    <col min="14852" max="14852" width="21.6640625" style="1" customWidth="1"/>
    <col min="14853" max="14853" width="23.44140625" style="1" customWidth="1"/>
    <col min="14854" max="14854" width="27.6640625" style="1" customWidth="1"/>
    <col min="14855" max="14857" width="9.109375" style="1"/>
    <col min="14858" max="14858" width="13.6640625" style="1" customWidth="1"/>
    <col min="14859" max="14859" width="12.44140625" style="1" customWidth="1"/>
    <col min="14860" max="14862" width="11.109375" style="1" customWidth="1"/>
    <col min="14863" max="14863" width="12.33203125" style="1" customWidth="1"/>
    <col min="14864" max="14864" width="13" style="1" customWidth="1"/>
    <col min="14865" max="14865" width="11.44140625" style="1" customWidth="1"/>
    <col min="14866" max="14866" width="11.109375" style="1" customWidth="1"/>
    <col min="14867" max="14867" width="12.33203125" style="1" customWidth="1"/>
    <col min="14868" max="14868" width="10.44140625" style="1" customWidth="1"/>
    <col min="14869" max="14869" width="13.6640625" style="1" customWidth="1"/>
    <col min="14870" max="14870" width="27.33203125" style="1" customWidth="1"/>
    <col min="14871" max="14871" width="13.44140625" style="1" customWidth="1"/>
    <col min="14872" max="15107" width="9.109375" style="1"/>
    <col min="15108" max="15108" width="21.6640625" style="1" customWidth="1"/>
    <col min="15109" max="15109" width="23.44140625" style="1" customWidth="1"/>
    <col min="15110" max="15110" width="27.6640625" style="1" customWidth="1"/>
    <col min="15111" max="15113" width="9.109375" style="1"/>
    <col min="15114" max="15114" width="13.6640625" style="1" customWidth="1"/>
    <col min="15115" max="15115" width="12.44140625" style="1" customWidth="1"/>
    <col min="15116" max="15118" width="11.109375" style="1" customWidth="1"/>
    <col min="15119" max="15119" width="12.33203125" style="1" customWidth="1"/>
    <col min="15120" max="15120" width="13" style="1" customWidth="1"/>
    <col min="15121" max="15121" width="11.44140625" style="1" customWidth="1"/>
    <col min="15122" max="15122" width="11.109375" style="1" customWidth="1"/>
    <col min="15123" max="15123" width="12.33203125" style="1" customWidth="1"/>
    <col min="15124" max="15124" width="10.44140625" style="1" customWidth="1"/>
    <col min="15125" max="15125" width="13.6640625" style="1" customWidth="1"/>
    <col min="15126" max="15126" width="27.33203125" style="1" customWidth="1"/>
    <col min="15127" max="15127" width="13.44140625" style="1" customWidth="1"/>
    <col min="15128" max="15363" width="9.109375" style="1"/>
    <col min="15364" max="15364" width="21.6640625" style="1" customWidth="1"/>
    <col min="15365" max="15365" width="23.44140625" style="1" customWidth="1"/>
    <col min="15366" max="15366" width="27.6640625" style="1" customWidth="1"/>
    <col min="15367" max="15369" width="9.109375" style="1"/>
    <col min="15370" max="15370" width="13.6640625" style="1" customWidth="1"/>
    <col min="15371" max="15371" width="12.44140625" style="1" customWidth="1"/>
    <col min="15372" max="15374" width="11.109375" style="1" customWidth="1"/>
    <col min="15375" max="15375" width="12.33203125" style="1" customWidth="1"/>
    <col min="15376" max="15376" width="13" style="1" customWidth="1"/>
    <col min="15377" max="15377" width="11.44140625" style="1" customWidth="1"/>
    <col min="15378" max="15378" width="11.109375" style="1" customWidth="1"/>
    <col min="15379" max="15379" width="12.33203125" style="1" customWidth="1"/>
    <col min="15380" max="15380" width="10.44140625" style="1" customWidth="1"/>
    <col min="15381" max="15381" width="13.6640625" style="1" customWidth="1"/>
    <col min="15382" max="15382" width="27.33203125" style="1" customWidth="1"/>
    <col min="15383" max="15383" width="13.44140625" style="1" customWidth="1"/>
    <col min="15384" max="15619" width="9.109375" style="1"/>
    <col min="15620" max="15620" width="21.6640625" style="1" customWidth="1"/>
    <col min="15621" max="15621" width="23.44140625" style="1" customWidth="1"/>
    <col min="15622" max="15622" width="27.6640625" style="1" customWidth="1"/>
    <col min="15623" max="15625" width="9.109375" style="1"/>
    <col min="15626" max="15626" width="13.6640625" style="1" customWidth="1"/>
    <col min="15627" max="15627" width="12.44140625" style="1" customWidth="1"/>
    <col min="15628" max="15630" width="11.109375" style="1" customWidth="1"/>
    <col min="15631" max="15631" width="12.33203125" style="1" customWidth="1"/>
    <col min="15632" max="15632" width="13" style="1" customWidth="1"/>
    <col min="15633" max="15633" width="11.44140625" style="1" customWidth="1"/>
    <col min="15634" max="15634" width="11.109375" style="1" customWidth="1"/>
    <col min="15635" max="15635" width="12.33203125" style="1" customWidth="1"/>
    <col min="15636" max="15636" width="10.44140625" style="1" customWidth="1"/>
    <col min="15637" max="15637" width="13.6640625" style="1" customWidth="1"/>
    <col min="15638" max="15638" width="27.33203125" style="1" customWidth="1"/>
    <col min="15639" max="15639" width="13.44140625" style="1" customWidth="1"/>
    <col min="15640" max="15875" width="9.109375" style="1"/>
    <col min="15876" max="15876" width="21.6640625" style="1" customWidth="1"/>
    <col min="15877" max="15877" width="23.44140625" style="1" customWidth="1"/>
    <col min="15878" max="15878" width="27.6640625" style="1" customWidth="1"/>
    <col min="15879" max="15881" width="9.109375" style="1"/>
    <col min="15882" max="15882" width="13.6640625" style="1" customWidth="1"/>
    <col min="15883" max="15883" width="12.44140625" style="1" customWidth="1"/>
    <col min="15884" max="15886" width="11.109375" style="1" customWidth="1"/>
    <col min="15887" max="15887" width="12.33203125" style="1" customWidth="1"/>
    <col min="15888" max="15888" width="13" style="1" customWidth="1"/>
    <col min="15889" max="15889" width="11.44140625" style="1" customWidth="1"/>
    <col min="15890" max="15890" width="11.109375" style="1" customWidth="1"/>
    <col min="15891" max="15891" width="12.33203125" style="1" customWidth="1"/>
    <col min="15892" max="15892" width="10.44140625" style="1" customWidth="1"/>
    <col min="15893" max="15893" width="13.6640625" style="1" customWidth="1"/>
    <col min="15894" max="15894" width="27.33203125" style="1" customWidth="1"/>
    <col min="15895" max="15895" width="13.44140625" style="1" customWidth="1"/>
    <col min="15896" max="16131" width="9.109375" style="1"/>
    <col min="16132" max="16132" width="21.6640625" style="1" customWidth="1"/>
    <col min="16133" max="16133" width="23.44140625" style="1" customWidth="1"/>
    <col min="16134" max="16134" width="27.6640625" style="1" customWidth="1"/>
    <col min="16135" max="16137" width="9.109375" style="1"/>
    <col min="16138" max="16138" width="13.6640625" style="1" customWidth="1"/>
    <col min="16139" max="16139" width="12.44140625" style="1" customWidth="1"/>
    <col min="16140" max="16142" width="11.109375" style="1" customWidth="1"/>
    <col min="16143" max="16143" width="12.33203125" style="1" customWidth="1"/>
    <col min="16144" max="16144" width="13" style="1" customWidth="1"/>
    <col min="16145" max="16145" width="11.44140625" style="1" customWidth="1"/>
    <col min="16146" max="16146" width="11.109375" style="1" customWidth="1"/>
    <col min="16147" max="16147" width="12.33203125" style="1" customWidth="1"/>
    <col min="16148" max="16148" width="10.44140625" style="1" customWidth="1"/>
    <col min="16149" max="16149" width="13.6640625" style="1" customWidth="1"/>
    <col min="16150" max="16150" width="27.33203125" style="1" customWidth="1"/>
    <col min="16151" max="16151" width="13.44140625" style="1" customWidth="1"/>
    <col min="16152" max="16384" width="9.109375" style="1"/>
  </cols>
  <sheetData>
    <row r="12" ht="15" customHeight="1" x14ac:dyDescent="0.3"/>
    <row r="13" ht="15" customHeight="1" x14ac:dyDescent="0.3"/>
    <row r="16" ht="15" customHeight="1" x14ac:dyDescent="0.3"/>
    <row r="17" spans="1:20" ht="15" customHeight="1" x14ac:dyDescent="0.3"/>
    <row r="18" spans="1:20" ht="100.2" customHeight="1" thickBot="1" x14ac:dyDescent="0.35">
      <c r="I18" s="12" t="s">
        <v>12</v>
      </c>
      <c r="J18" s="12" t="s">
        <v>6</v>
      </c>
      <c r="K18" s="12" t="s">
        <v>8</v>
      </c>
    </row>
    <row r="19" spans="1:20" ht="40.799999999999997" customHeight="1" thickTop="1" x14ac:dyDescent="0.3">
      <c r="I19" s="14" t="s">
        <v>9</v>
      </c>
      <c r="J19" s="13">
        <v>360</v>
      </c>
      <c r="K19" s="13">
        <v>180</v>
      </c>
    </row>
    <row r="20" spans="1:20" ht="31.8" customHeight="1" x14ac:dyDescent="0.3">
      <c r="I20" s="15" t="s">
        <v>10</v>
      </c>
      <c r="J20" s="11">
        <v>420</v>
      </c>
      <c r="K20" s="11">
        <v>450</v>
      </c>
    </row>
    <row r="21" spans="1:20" ht="40.200000000000003" customHeight="1" x14ac:dyDescent="0.3">
      <c r="I21" s="15" t="s">
        <v>11</v>
      </c>
      <c r="J21" s="11">
        <v>250</v>
      </c>
      <c r="K21" s="11">
        <v>400</v>
      </c>
    </row>
    <row r="22" spans="1:20" ht="15" customHeight="1" x14ac:dyDescent="0.3">
      <c r="A22" s="3"/>
      <c r="B22" s="3"/>
      <c r="C22" s="3"/>
      <c r="G22" s="3"/>
      <c r="H22" s="3"/>
    </row>
    <row r="23" spans="1:20" ht="43.2" customHeight="1" x14ac:dyDescent="0.3">
      <c r="A23" s="8"/>
      <c r="B23" s="8"/>
      <c r="C23" s="31" t="s">
        <v>16</v>
      </c>
      <c r="D23" s="32"/>
      <c r="E23" s="3"/>
      <c r="F23" s="2"/>
      <c r="G23" s="2"/>
      <c r="H23" s="2"/>
      <c r="I23" s="41" t="s">
        <v>5</v>
      </c>
      <c r="J23" s="42"/>
      <c r="K23" s="43"/>
      <c r="L23" s="44" t="s">
        <v>16</v>
      </c>
      <c r="M23" s="45"/>
      <c r="N23" s="45"/>
      <c r="O23" s="46"/>
    </row>
    <row r="24" spans="1:20" ht="73.2" customHeight="1" thickBot="1" x14ac:dyDescent="0.35">
      <c r="A24" s="3"/>
      <c r="B24" s="12" t="s">
        <v>13</v>
      </c>
      <c r="C24" s="12" t="s">
        <v>17</v>
      </c>
      <c r="D24" s="12" t="s">
        <v>36</v>
      </c>
      <c r="E24" s="20" t="s">
        <v>7</v>
      </c>
      <c r="F24" s="2"/>
      <c r="G24" s="3"/>
      <c r="H24" s="3"/>
      <c r="I24" s="33" t="s">
        <v>13</v>
      </c>
      <c r="J24" s="34"/>
      <c r="K24" s="35"/>
      <c r="L24" s="12" t="s">
        <v>22</v>
      </c>
      <c r="M24" s="12" t="s">
        <v>18</v>
      </c>
      <c r="N24" s="12" t="s">
        <v>31</v>
      </c>
      <c r="O24" s="12" t="s">
        <v>19</v>
      </c>
    </row>
    <row r="25" spans="1:20" ht="40.799999999999997" customHeight="1" thickTop="1" x14ac:dyDescent="0.3">
      <c r="A25" s="3"/>
      <c r="B25" s="14" t="s">
        <v>2</v>
      </c>
      <c r="C25" s="13">
        <v>200</v>
      </c>
      <c r="D25" s="13">
        <v>200</v>
      </c>
      <c r="E25" s="18">
        <v>75</v>
      </c>
      <c r="F25" s="2"/>
      <c r="G25" s="3"/>
      <c r="H25" s="3"/>
      <c r="I25" s="36" t="s">
        <v>2</v>
      </c>
      <c r="J25" s="37"/>
      <c r="K25" s="38"/>
      <c r="L25" s="13">
        <v>200</v>
      </c>
      <c r="M25" s="13">
        <v>360</v>
      </c>
      <c r="N25" s="13">
        <v>200</v>
      </c>
      <c r="O25" s="13">
        <v>180</v>
      </c>
      <c r="Q25" s="25" t="s">
        <v>40</v>
      </c>
      <c r="S25" s="39">
        <f>SQRT((200-360)^2 +(200-180)^2)</f>
        <v>161.24515496597098</v>
      </c>
      <c r="T25" s="40"/>
    </row>
    <row r="26" spans="1:20" ht="35.25" customHeight="1" x14ac:dyDescent="0.3">
      <c r="A26" s="3"/>
      <c r="B26" s="15" t="s">
        <v>1</v>
      </c>
      <c r="C26" s="11">
        <v>100</v>
      </c>
      <c r="D26" s="11">
        <v>500</v>
      </c>
      <c r="E26" s="19">
        <v>105</v>
      </c>
      <c r="F26" s="2"/>
    </row>
    <row r="27" spans="1:20" ht="41.4" customHeight="1" x14ac:dyDescent="0.3">
      <c r="A27" s="3"/>
      <c r="B27" s="15" t="s">
        <v>3</v>
      </c>
      <c r="C27" s="11">
        <v>250</v>
      </c>
      <c r="D27" s="11">
        <v>600</v>
      </c>
      <c r="E27" s="19">
        <v>135</v>
      </c>
      <c r="F27" s="2"/>
      <c r="G27" s="3"/>
      <c r="H27" s="3"/>
      <c r="I27" s="33" t="s">
        <v>13</v>
      </c>
      <c r="J27" s="34"/>
      <c r="K27" s="35"/>
      <c r="L27" s="12" t="s">
        <v>20</v>
      </c>
      <c r="M27" s="12" t="s">
        <v>23</v>
      </c>
      <c r="N27" s="12" t="s">
        <v>21</v>
      </c>
      <c r="O27" s="12" t="s">
        <v>24</v>
      </c>
    </row>
    <row r="28" spans="1:20" ht="40.799999999999997" customHeight="1" x14ac:dyDescent="0.3">
      <c r="A28" s="3"/>
      <c r="B28" s="16" t="s">
        <v>4</v>
      </c>
      <c r="C28" s="11">
        <v>500</v>
      </c>
      <c r="D28" s="11">
        <v>300</v>
      </c>
      <c r="E28" s="19">
        <v>60</v>
      </c>
      <c r="F28" s="2"/>
      <c r="G28" s="3"/>
      <c r="I28" s="36" t="s">
        <v>1</v>
      </c>
      <c r="J28" s="37"/>
      <c r="K28" s="38"/>
      <c r="L28" s="11">
        <v>100</v>
      </c>
      <c r="M28" s="11">
        <v>360</v>
      </c>
      <c r="N28" s="11">
        <v>500</v>
      </c>
      <c r="O28" s="11">
        <v>180</v>
      </c>
      <c r="Q28" s="25" t="s">
        <v>33</v>
      </c>
      <c r="S28" s="39">
        <f>SQRT((100-360)^2 +(500-180)^2)</f>
        <v>412.31056256176606</v>
      </c>
      <c r="T28" s="40"/>
    </row>
    <row r="29" spans="1:20" ht="27" customHeight="1" x14ac:dyDescent="0.3">
      <c r="D29" s="3"/>
      <c r="E29" s="3"/>
      <c r="P29" s="6"/>
      <c r="Q29" s="4"/>
      <c r="R29" s="4"/>
    </row>
    <row r="30" spans="1:20" ht="39" customHeight="1" x14ac:dyDescent="0.3">
      <c r="B30" s="23" t="s">
        <v>14</v>
      </c>
      <c r="C30" s="24">
        <f>((200*75)+(100*105)+(250*135)+(500*60))/E30</f>
        <v>238</v>
      </c>
      <c r="E30" s="22">
        <f>75+105+135+60</f>
        <v>375</v>
      </c>
      <c r="I30" s="33" t="s">
        <v>13</v>
      </c>
      <c r="J30" s="34"/>
      <c r="K30" s="35"/>
      <c r="L30" s="12" t="s">
        <v>25</v>
      </c>
      <c r="M30" s="12" t="s">
        <v>26</v>
      </c>
      <c r="N30" s="12" t="s">
        <v>27</v>
      </c>
      <c r="O30" s="12" t="s">
        <v>28</v>
      </c>
      <c r="P30" s="6"/>
      <c r="Q30" s="4"/>
      <c r="R30" s="4"/>
    </row>
    <row r="31" spans="1:20" ht="41.4" customHeight="1" x14ac:dyDescent="0.3">
      <c r="I31" s="36" t="s">
        <v>3</v>
      </c>
      <c r="J31" s="37"/>
      <c r="K31" s="38"/>
      <c r="L31" s="11">
        <v>250</v>
      </c>
      <c r="M31" s="11">
        <v>360</v>
      </c>
      <c r="N31" s="11">
        <v>600</v>
      </c>
      <c r="O31" s="11">
        <v>180</v>
      </c>
      <c r="P31" s="6"/>
      <c r="Q31" s="25" t="s">
        <v>34</v>
      </c>
      <c r="R31" s="4"/>
      <c r="S31" s="39">
        <f>SQRT((250-360)^2 +(600-180)^2)</f>
        <v>434.16586692184819</v>
      </c>
      <c r="T31" s="40"/>
    </row>
    <row r="32" spans="1:20" ht="44.4" customHeight="1" x14ac:dyDescent="0.3">
      <c r="B32" s="23" t="s">
        <v>15</v>
      </c>
      <c r="C32" s="26">
        <f>((200*75)+(500*105)+(600*135)+(300*60))/E30</f>
        <v>444</v>
      </c>
      <c r="F32" s="2"/>
      <c r="P32" s="6"/>
      <c r="Q32" s="4"/>
      <c r="R32" s="4"/>
    </row>
    <row r="33" spans="9:22" ht="30.6" customHeight="1" x14ac:dyDescent="0.3">
      <c r="I33" s="33" t="s">
        <v>13</v>
      </c>
      <c r="J33" s="34"/>
      <c r="K33" s="35"/>
      <c r="L33" s="12" t="s">
        <v>29</v>
      </c>
      <c r="M33" s="12" t="s">
        <v>26</v>
      </c>
      <c r="N33" s="12" t="s">
        <v>30</v>
      </c>
      <c r="O33" s="12" t="s">
        <v>28</v>
      </c>
    </row>
    <row r="34" spans="9:22" ht="40.200000000000003" customHeight="1" x14ac:dyDescent="0.3">
      <c r="I34" s="47" t="s">
        <v>4</v>
      </c>
      <c r="J34" s="48"/>
      <c r="K34" s="49"/>
      <c r="L34" s="11">
        <v>500</v>
      </c>
      <c r="M34" s="11">
        <v>360</v>
      </c>
      <c r="N34" s="11">
        <v>300</v>
      </c>
      <c r="O34" s="11">
        <v>180</v>
      </c>
      <c r="Q34" s="25" t="s">
        <v>35</v>
      </c>
      <c r="S34" s="39">
        <f>SQRT((500-360)^2 +(300-180)^2)</f>
        <v>184.39088914585776</v>
      </c>
      <c r="T34" s="40"/>
    </row>
    <row r="35" spans="9:22" ht="40.200000000000003" customHeight="1" x14ac:dyDescent="0.3">
      <c r="S35" s="27"/>
      <c r="T35" s="27"/>
    </row>
    <row r="36" spans="9:22" ht="42" customHeight="1" x14ac:dyDescent="0.3">
      <c r="M36" s="25" t="s">
        <v>32</v>
      </c>
      <c r="O36" s="25" t="s">
        <v>33</v>
      </c>
      <c r="R36" s="50" t="s">
        <v>34</v>
      </c>
      <c r="S36" s="51"/>
      <c r="U36" s="25" t="s">
        <v>35</v>
      </c>
    </row>
    <row r="37" spans="9:22" ht="17.399999999999999" customHeight="1" x14ac:dyDescent="0.3"/>
    <row r="38" spans="9:22" ht="41.4" customHeight="1" x14ac:dyDescent="0.3">
      <c r="I38" s="41" t="s">
        <v>9</v>
      </c>
      <c r="J38" s="42"/>
      <c r="K38" s="43"/>
      <c r="M38" s="29">
        <f>SQRT((200-360)^2 +(200-180)^2)</f>
        <v>161.24515496597098</v>
      </c>
      <c r="N38" s="30"/>
      <c r="O38" s="29">
        <f>SQRT((100-360)^2 +(500-180)^2)</f>
        <v>412.31056256176606</v>
      </c>
      <c r="P38" s="30"/>
      <c r="R38" s="39">
        <f>SQRT((250-360)^2 +(600-180)^2)</f>
        <v>434.16586692184819</v>
      </c>
      <c r="S38" s="40"/>
      <c r="U38" s="28">
        <f>SQRT((500-360)^2 +(300-180)^2)</f>
        <v>184.39088914585776</v>
      </c>
      <c r="V38" s="30"/>
    </row>
    <row r="40" spans="9:22" ht="42.6" customHeight="1" x14ac:dyDescent="0.3">
      <c r="I40" s="41" t="s">
        <v>10</v>
      </c>
      <c r="J40" s="42"/>
      <c r="K40" s="43"/>
      <c r="M40" s="29">
        <v>333</v>
      </c>
      <c r="N40" s="30"/>
      <c r="O40" s="29">
        <v>329.9</v>
      </c>
      <c r="P40" s="30"/>
      <c r="R40" s="39">
        <v>226.7</v>
      </c>
      <c r="S40" s="40"/>
      <c r="U40" s="29">
        <v>170</v>
      </c>
    </row>
    <row r="41" spans="9:22" ht="12.6" customHeight="1" x14ac:dyDescent="0.3">
      <c r="I41" s="21"/>
      <c r="J41" s="21"/>
      <c r="K41" s="21"/>
    </row>
    <row r="42" spans="9:22" ht="39.6" customHeight="1" x14ac:dyDescent="0.3">
      <c r="I42" s="41" t="s">
        <v>11</v>
      </c>
      <c r="J42" s="42"/>
      <c r="K42" s="43"/>
      <c r="M42" s="29">
        <v>206.2</v>
      </c>
      <c r="N42" s="30"/>
      <c r="O42" s="29">
        <v>180.3</v>
      </c>
      <c r="P42" s="30"/>
      <c r="R42" s="39">
        <v>200</v>
      </c>
      <c r="S42" s="40"/>
      <c r="U42" s="29">
        <v>269.3</v>
      </c>
    </row>
    <row r="43" spans="9:22" x14ac:dyDescent="0.3">
      <c r="I43" s="21"/>
      <c r="J43" s="21"/>
      <c r="K43" s="21"/>
    </row>
    <row r="44" spans="9:22" ht="41.4" customHeight="1" x14ac:dyDescent="0.3"/>
    <row r="52" spans="9:14" ht="31.2" x14ac:dyDescent="0.3">
      <c r="I52" s="41" t="s">
        <v>37</v>
      </c>
      <c r="J52" s="42"/>
      <c r="K52" s="43"/>
      <c r="M52" s="52">
        <f>(75*161.2)+((105*412.3)+((135*434.2)+(60*184.4)))</f>
        <v>125062.5</v>
      </c>
      <c r="N52" s="53"/>
    </row>
    <row r="54" spans="9:14" ht="31.2" x14ac:dyDescent="0.3">
      <c r="I54" s="41" t="s">
        <v>38</v>
      </c>
      <c r="J54" s="42"/>
      <c r="K54" s="43"/>
      <c r="M54" s="52">
        <f>(75*333)+((105*323.9)+((135*226.7)+(60*170)))</f>
        <v>99789</v>
      </c>
      <c r="N54" s="53"/>
    </row>
    <row r="55" spans="9:14" x14ac:dyDescent="0.3">
      <c r="I55" s="21"/>
      <c r="J55" s="21"/>
      <c r="K55" s="21"/>
    </row>
    <row r="56" spans="9:14" ht="31.2" x14ac:dyDescent="0.3">
      <c r="I56" s="41" t="s">
        <v>39</v>
      </c>
      <c r="J56" s="42"/>
      <c r="K56" s="43"/>
      <c r="M56" s="54">
        <f>(75*206.2)+((105*180.3)+((135*200)+(60*269.3)))</f>
        <v>77554.5</v>
      </c>
      <c r="N56" s="55"/>
    </row>
  </sheetData>
  <mergeCells count="28">
    <mergeCell ref="I52:K52"/>
    <mergeCell ref="I54:K54"/>
    <mergeCell ref="I56:K56"/>
    <mergeCell ref="M52:N52"/>
    <mergeCell ref="M54:N54"/>
    <mergeCell ref="M56:N56"/>
    <mergeCell ref="I40:K40"/>
    <mergeCell ref="I42:K42"/>
    <mergeCell ref="R36:S36"/>
    <mergeCell ref="R38:S38"/>
    <mergeCell ref="R40:S40"/>
    <mergeCell ref="R42:S42"/>
    <mergeCell ref="I38:K38"/>
    <mergeCell ref="S25:T25"/>
    <mergeCell ref="S28:T28"/>
    <mergeCell ref="S31:T31"/>
    <mergeCell ref="S34:T34"/>
    <mergeCell ref="I23:K23"/>
    <mergeCell ref="I24:K24"/>
    <mergeCell ref="I27:K27"/>
    <mergeCell ref="L23:O23"/>
    <mergeCell ref="I25:K25"/>
    <mergeCell ref="I34:K34"/>
    <mergeCell ref="C23:D23"/>
    <mergeCell ref="I30:K30"/>
    <mergeCell ref="I33:K33"/>
    <mergeCell ref="I28:K28"/>
    <mergeCell ref="I31:K31"/>
  </mergeCells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FirstPage</vt:lpstr>
      <vt:lpstr>Load Distance</vt:lpstr>
      <vt:lpstr>Check Load Distance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2021-11-20T05:07:00Z</cp:lastPrinted>
  <dcterms:created xsi:type="dcterms:W3CDTF">2014-10-23T14:45:36Z</dcterms:created>
  <dcterms:modified xsi:type="dcterms:W3CDTF">2022-10-29T16:25:39Z</dcterms:modified>
</cp:coreProperties>
</file>