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podobas\Documents\"/>
    </mc:Choice>
  </mc:AlternateContent>
  <xr:revisionPtr revIDLastSave="0" documentId="8_{4B8F0748-A090-41D8-AAED-018837942FE0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CheckCarlston (2)" sheetId="46" state="hidden" r:id="rId1"/>
    <sheet name="FirstPage" sheetId="67" r:id="rId2"/>
    <sheet name="Content" sheetId="68" r:id="rId3"/>
    <sheet name="Key" sheetId="72" r:id="rId4"/>
    <sheet name="PERT" sheetId="66" r:id="rId5"/>
    <sheet name="GANTT" sheetId="70" r:id="rId6"/>
    <sheet name="Glossary" sheetId="64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3" i="66" l="1"/>
  <c r="U66" i="66" l="1"/>
  <c r="U73" i="66" l="1"/>
  <c r="AA32" i="66"/>
  <c r="AA31" i="66"/>
  <c r="AA30" i="66"/>
  <c r="AA27" i="66"/>
  <c r="AA23" i="66"/>
  <c r="U52" i="66" l="1"/>
  <c r="U60" i="66" s="1"/>
</calcChain>
</file>

<file path=xl/sharedStrings.xml><?xml version="1.0" encoding="utf-8"?>
<sst xmlns="http://schemas.openxmlformats.org/spreadsheetml/2006/main" count="89" uniqueCount="55">
  <si>
    <t>Original Nodes</t>
  </si>
  <si>
    <t>Destination Nodes</t>
  </si>
  <si>
    <t>Transportation Cost per Unit</t>
  </si>
  <si>
    <r>
      <t>S</t>
    </r>
    <r>
      <rPr>
        <b/>
        <sz val="12"/>
        <color theme="1"/>
        <rFont val="Calibri"/>
        <family val="2"/>
        <scheme val="minor"/>
      </rPr>
      <t>1</t>
    </r>
    <r>
      <rPr>
        <b/>
        <sz val="18"/>
        <color theme="1"/>
        <rFont val="Calibri"/>
        <family val="2"/>
        <scheme val="minor"/>
      </rPr>
      <t>=1,200</t>
    </r>
  </si>
  <si>
    <r>
      <t>S</t>
    </r>
    <r>
      <rPr>
        <b/>
        <sz val="12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>=1,000</t>
    </r>
  </si>
  <si>
    <r>
      <t>S</t>
    </r>
    <r>
      <rPr>
        <b/>
        <sz val="12"/>
        <color theme="1"/>
        <rFont val="Calibri"/>
        <family val="2"/>
        <scheme val="minor"/>
      </rPr>
      <t>3</t>
    </r>
    <r>
      <rPr>
        <b/>
        <sz val="18"/>
        <color theme="1"/>
        <rFont val="Calibri"/>
        <family val="2"/>
        <scheme val="minor"/>
      </rPr>
      <t>=800</t>
    </r>
  </si>
  <si>
    <r>
      <t>D</t>
    </r>
    <r>
      <rPr>
        <b/>
        <sz val="12"/>
        <color theme="1"/>
        <rFont val="Calibri"/>
        <family val="2"/>
        <scheme val="minor"/>
      </rPr>
      <t>1</t>
    </r>
    <r>
      <rPr>
        <b/>
        <sz val="18"/>
        <color theme="1"/>
        <rFont val="Calibri"/>
        <family val="2"/>
        <scheme val="minor"/>
      </rPr>
      <t>=1,100</t>
    </r>
  </si>
  <si>
    <r>
      <t>D</t>
    </r>
    <r>
      <rPr>
        <b/>
        <sz val="12"/>
        <color theme="1"/>
        <rFont val="Calibri"/>
        <family val="2"/>
        <scheme val="minor"/>
      </rPr>
      <t>2</t>
    </r>
    <r>
      <rPr>
        <b/>
        <sz val="18"/>
        <color theme="1"/>
        <rFont val="Calibri"/>
        <family val="2"/>
        <scheme val="minor"/>
      </rPr>
      <t>=400</t>
    </r>
  </si>
  <si>
    <r>
      <t>D</t>
    </r>
    <r>
      <rPr>
        <b/>
        <sz val="12"/>
        <color theme="1"/>
        <rFont val="Calibri"/>
        <family val="2"/>
        <scheme val="minor"/>
      </rPr>
      <t>3</t>
    </r>
    <r>
      <rPr>
        <b/>
        <sz val="18"/>
        <color theme="1"/>
        <rFont val="Calibri"/>
        <family val="2"/>
        <scheme val="minor"/>
      </rPr>
      <t>=750</t>
    </r>
  </si>
  <si>
    <r>
      <t>D</t>
    </r>
    <r>
      <rPr>
        <b/>
        <sz val="12"/>
        <color theme="1"/>
        <rFont val="Calibri"/>
        <family val="2"/>
        <scheme val="minor"/>
      </rPr>
      <t>4</t>
    </r>
    <r>
      <rPr>
        <b/>
        <sz val="18"/>
        <color theme="1"/>
        <rFont val="Calibri"/>
        <family val="2"/>
        <scheme val="minor"/>
      </rPr>
      <t>=750</t>
    </r>
  </si>
  <si>
    <t>Activity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</si>
  <si>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</si>
  <si>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</si>
  <si>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</si>
  <si>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</si>
  <si>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</si>
  <si>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</si>
  <si>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</si>
  <si>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</si>
  <si>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</si>
  <si>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</si>
  <si>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Optimistic, Most probable, and pessimistic Activity time Estimates (in Weeks)</t>
  </si>
  <si>
    <t>Optimistic (a)</t>
  </si>
  <si>
    <t>Most Probable (m)</t>
  </si>
  <si>
    <t>Pessimistic (b)</t>
  </si>
  <si>
    <t>9       11</t>
  </si>
  <si>
    <t>13       15</t>
  </si>
  <si>
    <t>Earliest Start (ES)</t>
  </si>
  <si>
    <t>Latest Start (LS)</t>
  </si>
  <si>
    <t>Latest Finish (LF)</t>
  </si>
  <si>
    <t>Slack</t>
  </si>
  <si>
    <t xml:space="preserve"> (LS-ES)</t>
  </si>
  <si>
    <t>X</t>
  </si>
  <si>
    <t>Earliest Finish  (EF)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</si>
  <si>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</si>
  <si>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Variance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</si>
  <si>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</si>
  <si>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Critical Path</t>
  </si>
  <si>
    <t>Step</t>
  </si>
  <si>
    <t>Contract negotiated</t>
  </si>
  <si>
    <t>Contract signed</t>
  </si>
  <si>
    <t>Long Lead Procurement</t>
  </si>
  <si>
    <t>Bill of Material Prep.</t>
  </si>
  <si>
    <t>Short Lead Procurement</t>
  </si>
  <si>
    <t>Material Specifications Finalized</t>
  </si>
  <si>
    <t>Production Start-up</t>
  </si>
  <si>
    <t>Processes Finalized</t>
  </si>
  <si>
    <t>Production Process Test</t>
  </si>
  <si>
    <t>Duration                              (in weeks)</t>
  </si>
  <si>
    <t>Manufacturing Schedules Prep.</t>
  </si>
  <si>
    <r>
      <rPr>
        <b/>
        <sz val="20"/>
        <color rgb="FFFFFF00"/>
        <rFont val="Calibri"/>
        <family val="2"/>
        <scheme val="minor"/>
      </rPr>
      <t>GANTT</t>
    </r>
    <r>
      <rPr>
        <b/>
        <sz val="20"/>
        <color theme="1"/>
        <rFont val="Calibri"/>
        <family val="2"/>
        <scheme val="minor"/>
      </rPr>
      <t xml:space="preserve"> PROJECT SCHEDULE</t>
    </r>
  </si>
  <si>
    <t>μ</t>
  </si>
  <si>
    <t>Predecessor</t>
  </si>
  <si>
    <t>A, B</t>
  </si>
  <si>
    <t>Contract finalized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</si>
</sst>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000"/>
  </numFmts>
  <fonts count="1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20"/>
      <color rgb="FFFFFF00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8"/>
      <color rgb="FFFFFF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2" borderId="0" xfId="0" applyFill="1"/>
    <xf numFmtId="0" fontId="5" fillId="2" borderId="0" xfId="0" applyFont="1" applyFill="1"/>
    <xf numFmtId="0" fontId="4" fillId="2" borderId="0" xfId="0" applyFont="1" applyFill="1" applyAlignment="1">
      <alignment vertical="center" wrapText="1"/>
    </xf>
    <xf numFmtId="1" fontId="3" fillId="2" borderId="0" xfId="0" applyNumberFormat="1" applyFont="1" applyFill="1" applyAlignment="1">
      <alignment horizontal="center" vertical="center" wrapText="1"/>
    </xf>
    <xf numFmtId="12" fontId="3" fillId="2" borderId="0" xfId="0" applyNumberFormat="1" applyFont="1" applyFill="1" applyAlignment="1">
      <alignment horizontal="center" vertical="center" wrapText="1"/>
    </xf>
    <xf numFmtId="5" fontId="3" fillId="2" borderId="0" xfId="0" applyNumberFormat="1" applyFont="1" applyFill="1" applyAlignment="1">
      <alignment horizontal="center" vertical="center" wrapText="1"/>
    </xf>
    <xf numFmtId="13" fontId="3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top" wrapText="1"/>
    </xf>
    <xf numFmtId="3" fontId="2" fillId="2" borderId="0" xfId="0" applyNumberFormat="1" applyFont="1" applyFill="1" applyAlignment="1">
      <alignment horizontal="center" vertical="top" wrapText="1"/>
    </xf>
    <xf numFmtId="0" fontId="2" fillId="2" borderId="0" xfId="0" applyFont="1" applyFill="1" applyAlignment="1">
      <alignment horizontal="justify" vertical="top" wrapText="1"/>
    </xf>
    <xf numFmtId="0" fontId="2" fillId="2" borderId="0" xfId="0" applyFont="1" applyFill="1" applyAlignment="1">
      <alignment horizontal="left" vertical="top" wrapText="1" indent="8"/>
    </xf>
    <xf numFmtId="3" fontId="4" fillId="2" borderId="0" xfId="0" applyNumberFormat="1" applyFont="1" applyFill="1" applyAlignment="1">
      <alignment horizontal="left" vertical="top"/>
    </xf>
    <xf numFmtId="3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3" fontId="4" fillId="2" borderId="0" xfId="0" applyNumberFormat="1" applyFont="1" applyFill="1" applyAlignment="1">
      <alignment horizontal="right" vertical="center" wrapText="1"/>
    </xf>
    <xf numFmtId="3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top" wrapText="1"/>
    </xf>
    <xf numFmtId="0" fontId="9" fillId="2" borderId="0" xfId="0" applyFont="1" applyFill="1"/>
    <xf numFmtId="0" fontId="0" fillId="4" borderId="0" xfId="0" applyFill="1"/>
    <xf numFmtId="0" fontId="11" fillId="4" borderId="0" xfId="0" applyFont="1" applyFill="1"/>
    <xf numFmtId="0" fontId="5" fillId="4" borderId="0" xfId="0" applyFont="1" applyFill="1"/>
    <xf numFmtId="0" fontId="2" fillId="4" borderId="0" xfId="0" applyFont="1" applyFill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justify" vertical="top" wrapText="1"/>
    </xf>
    <xf numFmtId="0" fontId="2" fillId="4" borderId="0" xfId="0" applyFont="1" applyFill="1" applyAlignment="1">
      <alignment horizontal="left" vertical="top" wrapText="1" indent="8"/>
    </xf>
    <xf numFmtId="0" fontId="2" fillId="4" borderId="0" xfId="0" applyFont="1" applyFill="1" applyAlignment="1">
      <alignment vertical="center" wrapText="1"/>
    </xf>
    <xf numFmtId="0" fontId="4" fillId="4" borderId="4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center" wrapText="1"/>
    </xf>
    <xf numFmtId="0" fontId="0" fillId="4" borderId="1" xfId="0" applyFill="1" applyBorder="1"/>
    <xf numFmtId="2" fontId="10" fillId="5" borderId="1" xfId="0" applyNumberFormat="1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0" fillId="4" borderId="14" xfId="0" applyFill="1" applyBorder="1"/>
    <xf numFmtId="0" fontId="0" fillId="4" borderId="9" xfId="0" applyFill="1" applyBorder="1"/>
    <xf numFmtId="0" fontId="1" fillId="8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9" borderId="8" xfId="0" applyFont="1" applyFill="1" applyBorder="1" applyAlignment="1">
      <alignment horizontal="center" vertical="top" wrapText="1"/>
    </xf>
    <xf numFmtId="0" fontId="3" fillId="9" borderId="4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top" wrapText="1"/>
    </xf>
    <xf numFmtId="0" fontId="15" fillId="4" borderId="11" xfId="0" applyFont="1" applyFill="1" applyBorder="1" applyAlignment="1">
      <alignment horizontal="left" vertical="top"/>
    </xf>
    <xf numFmtId="0" fontId="15" fillId="4" borderId="11" xfId="0" applyFont="1" applyFill="1" applyBorder="1" applyAlignment="1">
      <alignment horizontal="left" vertical="top" wrapText="1"/>
    </xf>
    <xf numFmtId="0" fontId="3" fillId="4" borderId="11" xfId="0" applyFont="1" applyFill="1" applyBorder="1" applyAlignment="1">
      <alignment horizontal="center" vertical="center" wrapText="1"/>
    </xf>
    <xf numFmtId="0" fontId="0" fillId="11" borderId="0" xfId="0" applyFill="1"/>
    <xf numFmtId="0" fontId="1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top" wrapText="1"/>
    </xf>
    <xf numFmtId="0" fontId="17" fillId="4" borderId="0" xfId="0" applyFont="1" applyFill="1"/>
    <xf numFmtId="0" fontId="0" fillId="13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center" vertical="top" wrapText="1"/>
    </xf>
    <xf numFmtId="164" fontId="10" fillId="3" borderId="0" xfId="0" applyNumberFormat="1" applyFont="1" applyFill="1" applyAlignment="1">
      <alignment horizontal="center"/>
    </xf>
    <xf numFmtId="2" fontId="13" fillId="6" borderId="15" xfId="0" applyNumberFormat="1" applyFont="1" applyFill="1" applyBorder="1" applyAlignment="1">
      <alignment horizontal="center" vertical="center"/>
    </xf>
    <xf numFmtId="2" fontId="13" fillId="6" borderId="2" xfId="0" applyNumberFormat="1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vertical="top" wrapText="1"/>
    </xf>
    <xf numFmtId="0" fontId="4" fillId="7" borderId="6" xfId="0" applyFont="1" applyFill="1" applyBorder="1" applyAlignment="1">
      <alignment horizontal="center" vertical="top" wrapText="1"/>
    </xf>
    <xf numFmtId="0" fontId="4" fillId="7" borderId="7" xfId="0" applyFont="1" applyFill="1" applyBorder="1" applyAlignment="1">
      <alignment horizontal="center" vertical="top" wrapText="1"/>
    </xf>
    <xf numFmtId="0" fontId="4" fillId="7" borderId="8" xfId="0" applyFont="1" applyFill="1" applyBorder="1" applyAlignment="1">
      <alignment horizontal="center" vertical="top" wrapText="1"/>
    </xf>
    <xf numFmtId="0" fontId="4" fillId="7" borderId="9" xfId="0" applyFont="1" applyFill="1" applyBorder="1" applyAlignment="1">
      <alignment horizontal="center" vertical="top" wrapText="1"/>
    </xf>
    <xf numFmtId="0" fontId="4" fillId="7" borderId="10" xfId="0" applyFont="1" applyFill="1" applyBorder="1" applyAlignment="1">
      <alignment horizontal="center" vertical="top" wrapText="1"/>
    </xf>
    <xf numFmtId="0" fontId="4" fillId="7" borderId="4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3" fillId="9" borderId="3" xfId="0" applyFont="1" applyFill="1" applyBorder="1" applyAlignment="1">
      <alignment horizontal="center" vertical="top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0" fillId="11" borderId="12" xfId="0" applyFill="1" applyBorder="1" applyAlignment="1">
      <alignment horizontal="center"/>
    </xf>
    <xf numFmtId="0" fontId="0" fillId="11" borderId="18" xfId="0" applyFill="1" applyBorder="1" applyAlignment="1">
      <alignment horizontal="center"/>
    </xf>
    <xf numFmtId="0" fontId="0" fillId="11" borderId="13" xfId="0" applyFill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0" fillId="11" borderId="0" xfId="0" applyFill="1" applyAlignment="1">
      <alignment horizontal="center"/>
    </xf>
    <xf numFmtId="0" fontId="1" fillId="12" borderId="0" xfId="0" applyFont="1" applyFill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0" fillId="13" borderId="12" xfId="0" applyFill="1" applyBorder="1" applyAlignment="1">
      <alignment horizontal="center"/>
    </xf>
    <xf numFmtId="0" fontId="0" fillId="13" borderId="18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FosterGenerator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FirstPage!A1"/><Relationship Id="rId2" Type="http://schemas.openxmlformats.org/officeDocument/2006/relationships/hyperlink" Target="#GANTT!A1"/><Relationship Id="rId1" Type="http://schemas.openxmlformats.org/officeDocument/2006/relationships/hyperlink" Target="#PERT!A1"/><Relationship Id="rId4" Type="http://schemas.openxmlformats.org/officeDocument/2006/relationships/hyperlink" Target="#Glossary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heckPortaVac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843642</xdr:colOff>
      <xdr:row>2</xdr:row>
      <xdr:rowOff>68036</xdr:rowOff>
    </xdr:from>
    <xdr:to>
      <xdr:col>12</xdr:col>
      <xdr:colOff>544285</xdr:colOff>
      <xdr:row>5</xdr:row>
      <xdr:rowOff>95251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96767" y="449036"/>
          <a:ext cx="5510893" cy="598715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000" b="1">
              <a:solidFill>
                <a:schemeClr val="tx1"/>
              </a:solidFill>
            </a:rPr>
            <a:t>Carlston Pharmaceuticals</a:t>
          </a:r>
        </a:p>
      </xdr:txBody>
    </xdr:sp>
    <xdr:clientData/>
  </xdr:twoCellAnchor>
  <xdr:twoCellAnchor>
    <xdr:from>
      <xdr:col>7</xdr:col>
      <xdr:colOff>857250</xdr:colOff>
      <xdr:row>1</xdr:row>
      <xdr:rowOff>54428</xdr:rowOff>
    </xdr:from>
    <xdr:to>
      <xdr:col>8</xdr:col>
      <xdr:colOff>476250</xdr:colOff>
      <xdr:row>6</xdr:row>
      <xdr:rowOff>54429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4450" y="244928"/>
          <a:ext cx="1304925" cy="952501"/>
        </a:xfrm>
        <a:prstGeom prst="leftArrow">
          <a:avLst/>
        </a:prstGeom>
        <a:solidFill>
          <a:schemeClr val="accent3">
            <a:lumMod val="75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chemeClr val="tx1"/>
              </a:solidFill>
            </a:rPr>
            <a:t>Back</a:t>
          </a:r>
        </a:p>
      </xdr:txBody>
    </xdr:sp>
    <xdr:clientData/>
  </xdr:twoCellAnchor>
  <xdr:twoCellAnchor>
    <xdr:from>
      <xdr:col>8</xdr:col>
      <xdr:colOff>535213</xdr:colOff>
      <xdr:row>16</xdr:row>
      <xdr:rowOff>74837</xdr:rowOff>
    </xdr:from>
    <xdr:to>
      <xdr:col>9</xdr:col>
      <xdr:colOff>15875</xdr:colOff>
      <xdr:row>18</xdr:row>
      <xdr:rowOff>507999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488338" y="3408587"/>
          <a:ext cx="1290412" cy="1528537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1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Cleveland</a:t>
          </a:r>
        </a:p>
      </xdr:txBody>
    </xdr:sp>
    <xdr:clientData/>
  </xdr:twoCellAnchor>
  <xdr:twoCellAnchor>
    <xdr:from>
      <xdr:col>8</xdr:col>
      <xdr:colOff>503463</xdr:colOff>
      <xdr:row>20</xdr:row>
      <xdr:rowOff>170087</xdr:rowOff>
    </xdr:from>
    <xdr:to>
      <xdr:col>8</xdr:col>
      <xdr:colOff>1793875</xdr:colOff>
      <xdr:row>23</xdr:row>
      <xdr:rowOff>142874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56588" y="5532662"/>
          <a:ext cx="1290412" cy="152536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2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Detroit</a:t>
          </a:r>
        </a:p>
      </xdr:txBody>
    </xdr:sp>
    <xdr:clientData/>
  </xdr:twoCellAnchor>
  <xdr:twoCellAnchor>
    <xdr:from>
      <xdr:col>8</xdr:col>
      <xdr:colOff>412750</xdr:colOff>
      <xdr:row>25</xdr:row>
      <xdr:rowOff>111125</xdr:rowOff>
    </xdr:from>
    <xdr:to>
      <xdr:col>8</xdr:col>
      <xdr:colOff>1734912</xdr:colOff>
      <xdr:row>30</xdr:row>
      <xdr:rowOff>115662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365875" y="7693025"/>
          <a:ext cx="1322162" cy="16333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3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Greensboro</a:t>
          </a:r>
        </a:p>
      </xdr:txBody>
    </xdr:sp>
    <xdr:clientData/>
  </xdr:twoCellAnchor>
  <xdr:twoCellAnchor>
    <xdr:from>
      <xdr:col>11</xdr:col>
      <xdr:colOff>476250</xdr:colOff>
      <xdr:row>13</xdr:row>
      <xdr:rowOff>127000</xdr:rowOff>
    </xdr:from>
    <xdr:to>
      <xdr:col>12</xdr:col>
      <xdr:colOff>417287</xdr:colOff>
      <xdr:row>17</xdr:row>
      <xdr:rowOff>258537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896600" y="2603500"/>
          <a:ext cx="1284062" cy="1522187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1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Boston</a:t>
          </a:r>
        </a:p>
      </xdr:txBody>
    </xdr:sp>
    <xdr:clientData/>
  </xdr:twoCellAnchor>
  <xdr:twoCellAnchor>
    <xdr:from>
      <xdr:col>11</xdr:col>
      <xdr:colOff>581025</xdr:colOff>
      <xdr:row>17</xdr:row>
      <xdr:rowOff>501650</xdr:rowOff>
    </xdr:from>
    <xdr:to>
      <xdr:col>12</xdr:col>
      <xdr:colOff>522062</xdr:colOff>
      <xdr:row>20</xdr:row>
      <xdr:rowOff>537937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001375" y="4368800"/>
          <a:ext cx="1284062" cy="15317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2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Richmond</a:t>
          </a:r>
        </a:p>
      </xdr:txBody>
    </xdr:sp>
    <xdr:clientData/>
  </xdr:twoCellAnchor>
  <xdr:twoCellAnchor>
    <xdr:from>
      <xdr:col>11</xdr:col>
      <xdr:colOff>650875</xdr:colOff>
      <xdr:row>21</xdr:row>
      <xdr:rowOff>301625</xdr:rowOff>
    </xdr:from>
    <xdr:to>
      <xdr:col>12</xdr:col>
      <xdr:colOff>591912</xdr:colOff>
      <xdr:row>25</xdr:row>
      <xdr:rowOff>306162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1071225" y="6369050"/>
          <a:ext cx="1284062" cy="15190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3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Atlanta</a:t>
          </a:r>
        </a:p>
      </xdr:txBody>
    </xdr:sp>
    <xdr:clientData/>
  </xdr:twoCellAnchor>
  <xdr:twoCellAnchor>
    <xdr:from>
      <xdr:col>11</xdr:col>
      <xdr:colOff>762000</xdr:colOff>
      <xdr:row>27</xdr:row>
      <xdr:rowOff>31750</xdr:rowOff>
    </xdr:from>
    <xdr:to>
      <xdr:col>12</xdr:col>
      <xdr:colOff>703037</xdr:colOff>
      <xdr:row>33</xdr:row>
      <xdr:rowOff>131537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1182350" y="8280400"/>
          <a:ext cx="1284062" cy="1633312"/>
        </a:xfrm>
        <a:prstGeom prst="ellipse">
          <a:avLst/>
        </a:prstGeom>
        <a:solidFill>
          <a:schemeClr val="accent3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chemeClr val="tx1"/>
              </a:solidFill>
            </a:rPr>
            <a:t>4</a:t>
          </a:r>
        </a:p>
        <a:p>
          <a:pPr algn="ctr"/>
          <a:r>
            <a:rPr lang="en-US" sz="1200" b="1">
              <a:solidFill>
                <a:schemeClr val="tx1"/>
              </a:solidFill>
            </a:rPr>
            <a:t>St.Louis</a:t>
          </a:r>
        </a:p>
      </xdr:txBody>
    </xdr:sp>
    <xdr:clientData/>
  </xdr:twoCellAnchor>
  <xdr:twoCellAnchor>
    <xdr:from>
      <xdr:col>9</xdr:col>
      <xdr:colOff>15875</xdr:colOff>
      <xdr:row>16</xdr:row>
      <xdr:rowOff>34019</xdr:rowOff>
    </xdr:from>
    <xdr:to>
      <xdr:col>11</xdr:col>
      <xdr:colOff>476250</xdr:colOff>
      <xdr:row>17</xdr:row>
      <xdr:rowOff>299356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>
          <a:stCxn id="4" idx="6"/>
          <a:endCxn id="7" idx="2"/>
        </xdr:cNvCxnSpPr>
      </xdr:nvCxnSpPr>
      <xdr:spPr>
        <a:xfrm flipV="1">
          <a:off x="7778750" y="3367769"/>
          <a:ext cx="3117850" cy="798737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581025</xdr:colOff>
      <xdr:row>19</xdr:row>
      <xdr:rowOff>91169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>
          <a:stCxn id="4" idx="6"/>
          <a:endCxn id="8" idx="2"/>
        </xdr:cNvCxnSpPr>
      </xdr:nvCxnSpPr>
      <xdr:spPr>
        <a:xfrm>
          <a:off x="7778750" y="4166506"/>
          <a:ext cx="3222625" cy="972913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650875</xdr:colOff>
      <xdr:row>23</xdr:row>
      <xdr:rowOff>208644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>
          <a:stCxn id="4" idx="6"/>
          <a:endCxn id="9" idx="2"/>
        </xdr:cNvCxnSpPr>
      </xdr:nvCxnSpPr>
      <xdr:spPr>
        <a:xfrm>
          <a:off x="7778750" y="4166506"/>
          <a:ext cx="3292475" cy="2957288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15875</xdr:colOff>
      <xdr:row>17</xdr:row>
      <xdr:rowOff>299356</xdr:rowOff>
    </xdr:from>
    <xdr:to>
      <xdr:col>11</xdr:col>
      <xdr:colOff>762000</xdr:colOff>
      <xdr:row>29</xdr:row>
      <xdr:rowOff>129269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>
          <a:stCxn id="4" idx="6"/>
          <a:endCxn id="10" idx="2"/>
        </xdr:cNvCxnSpPr>
      </xdr:nvCxnSpPr>
      <xdr:spPr>
        <a:xfrm>
          <a:off x="7778750" y="4166506"/>
          <a:ext cx="3403600" cy="4878163"/>
        </a:xfrm>
        <a:prstGeom prst="straightConnector1">
          <a:avLst/>
        </a:prstGeom>
        <a:ln>
          <a:tailEnd type="arrow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16</xdr:row>
      <xdr:rowOff>34019</xdr:rowOff>
    </xdr:from>
    <xdr:to>
      <xdr:col>11</xdr:col>
      <xdr:colOff>476250</xdr:colOff>
      <xdr:row>21</xdr:row>
      <xdr:rowOff>235856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stCxn id="5" idx="6"/>
          <a:endCxn id="7" idx="2"/>
        </xdr:cNvCxnSpPr>
      </xdr:nvCxnSpPr>
      <xdr:spPr>
        <a:xfrm flipV="1">
          <a:off x="7747000" y="3367769"/>
          <a:ext cx="3149600" cy="2935512"/>
        </a:xfrm>
        <a:prstGeom prst="straightConnector1">
          <a:avLst/>
        </a:prstGeom>
        <a:ln>
          <a:tailEnd type="arrow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19</xdr:row>
      <xdr:rowOff>91169</xdr:rowOff>
    </xdr:from>
    <xdr:to>
      <xdr:col>11</xdr:col>
      <xdr:colOff>581025</xdr:colOff>
      <xdr:row>21</xdr:row>
      <xdr:rowOff>235856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stCxn id="5" idx="6"/>
          <a:endCxn id="8" idx="2"/>
        </xdr:cNvCxnSpPr>
      </xdr:nvCxnSpPr>
      <xdr:spPr>
        <a:xfrm flipV="1">
          <a:off x="7747000" y="5139419"/>
          <a:ext cx="3254375" cy="1163862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21</xdr:row>
      <xdr:rowOff>235856</xdr:rowOff>
    </xdr:from>
    <xdr:to>
      <xdr:col>11</xdr:col>
      <xdr:colOff>650875</xdr:colOff>
      <xdr:row>23</xdr:row>
      <xdr:rowOff>208644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stCxn id="5" idx="6"/>
          <a:endCxn id="9" idx="2"/>
        </xdr:cNvCxnSpPr>
      </xdr:nvCxnSpPr>
      <xdr:spPr>
        <a:xfrm>
          <a:off x="7747000" y="6303281"/>
          <a:ext cx="3324225" cy="820513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1793875</xdr:colOff>
      <xdr:row>21</xdr:row>
      <xdr:rowOff>235856</xdr:rowOff>
    </xdr:from>
    <xdr:to>
      <xdr:col>11</xdr:col>
      <xdr:colOff>762000</xdr:colOff>
      <xdr:row>29</xdr:row>
      <xdr:rowOff>129269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stCxn id="5" idx="6"/>
          <a:endCxn id="10" idx="2"/>
        </xdr:cNvCxnSpPr>
      </xdr:nvCxnSpPr>
      <xdr:spPr>
        <a:xfrm>
          <a:off x="7747000" y="6303281"/>
          <a:ext cx="3435350" cy="274138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16</xdr:row>
      <xdr:rowOff>34019</xdr:rowOff>
    </xdr:from>
    <xdr:to>
      <xdr:col>11</xdr:col>
      <xdr:colOff>476250</xdr:colOff>
      <xdr:row>27</xdr:row>
      <xdr:rowOff>264206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stCxn id="6" idx="6"/>
          <a:endCxn id="7" idx="2"/>
        </xdr:cNvCxnSpPr>
      </xdr:nvCxnSpPr>
      <xdr:spPr>
        <a:xfrm flipV="1">
          <a:off x="7688037" y="3367769"/>
          <a:ext cx="3208563" cy="5145087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19</xdr:row>
      <xdr:rowOff>91169</xdr:rowOff>
    </xdr:from>
    <xdr:to>
      <xdr:col>11</xdr:col>
      <xdr:colOff>581025</xdr:colOff>
      <xdr:row>27</xdr:row>
      <xdr:rowOff>264206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stCxn id="6" idx="6"/>
          <a:endCxn id="8" idx="2"/>
        </xdr:cNvCxnSpPr>
      </xdr:nvCxnSpPr>
      <xdr:spPr>
        <a:xfrm flipV="1">
          <a:off x="7688037" y="5139419"/>
          <a:ext cx="3313338" cy="3373437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23</xdr:row>
      <xdr:rowOff>208644</xdr:rowOff>
    </xdr:from>
    <xdr:to>
      <xdr:col>11</xdr:col>
      <xdr:colOff>650875</xdr:colOff>
      <xdr:row>27</xdr:row>
      <xdr:rowOff>264206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stCxn id="6" idx="6"/>
          <a:endCxn id="9" idx="2"/>
        </xdr:cNvCxnSpPr>
      </xdr:nvCxnSpPr>
      <xdr:spPr>
        <a:xfrm flipV="1">
          <a:off x="7688037" y="7123794"/>
          <a:ext cx="3383188" cy="1389062"/>
        </a:xfrm>
        <a:prstGeom prst="straightConnector1">
          <a:avLst/>
        </a:prstGeom>
        <a:ln>
          <a:tailEnd type="arrow"/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1734912</xdr:colOff>
      <xdr:row>27</xdr:row>
      <xdr:rowOff>264206</xdr:rowOff>
    </xdr:from>
    <xdr:to>
      <xdr:col>11</xdr:col>
      <xdr:colOff>762000</xdr:colOff>
      <xdr:row>29</xdr:row>
      <xdr:rowOff>184831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stCxn id="6" idx="6"/>
          <a:endCxn id="10" idx="2"/>
        </xdr:cNvCxnSpPr>
      </xdr:nvCxnSpPr>
      <xdr:spPr>
        <a:xfrm>
          <a:off x="7688037" y="8512856"/>
          <a:ext cx="3494313" cy="587375"/>
        </a:xfrm>
        <a:prstGeom prst="line">
          <a:avLst/>
        </a:prstGeom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</xdr:cxnSp>
    <xdr:clientData/>
  </xdr:twoCellAnchor>
  <xdr:twoCellAnchor>
    <xdr:from>
      <xdr:col>9</xdr:col>
      <xdr:colOff>730250</xdr:colOff>
      <xdr:row>16</xdr:row>
      <xdr:rowOff>365125</xdr:rowOff>
    </xdr:from>
    <xdr:to>
      <xdr:col>9</xdr:col>
      <xdr:colOff>1317625</xdr:colOff>
      <xdr:row>17</xdr:row>
      <xdr:rowOff>190500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8493125" y="3698875"/>
          <a:ext cx="587375" cy="35877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35</a:t>
          </a:r>
        </a:p>
      </xdr:txBody>
    </xdr:sp>
    <xdr:clientData/>
  </xdr:twoCellAnchor>
  <xdr:twoCellAnchor>
    <xdr:from>
      <xdr:col>9</xdr:col>
      <xdr:colOff>723900</xdr:colOff>
      <xdr:row>17</xdr:row>
      <xdr:rowOff>390525</xdr:rowOff>
    </xdr:from>
    <xdr:to>
      <xdr:col>9</xdr:col>
      <xdr:colOff>1311275</xdr:colOff>
      <xdr:row>18</xdr:row>
      <xdr:rowOff>200025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8486775" y="4257675"/>
          <a:ext cx="587375" cy="37147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30</a:t>
          </a:r>
        </a:p>
      </xdr:txBody>
    </xdr:sp>
    <xdr:clientData/>
  </xdr:twoCellAnchor>
  <xdr:twoCellAnchor>
    <xdr:from>
      <xdr:col>9</xdr:col>
      <xdr:colOff>765175</xdr:colOff>
      <xdr:row>18</xdr:row>
      <xdr:rowOff>368300</xdr:rowOff>
    </xdr:from>
    <xdr:to>
      <xdr:col>10</xdr:col>
      <xdr:colOff>3175</xdr:colOff>
      <xdr:row>19</xdr:row>
      <xdr:rowOff>114300</xdr:rowOff>
    </xdr:to>
    <xdr:sp macro="" textlink="">
      <xdr:nvSpPr>
        <xdr:cNvPr id="25" name="Rounded Rectangl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8528050" y="4797425"/>
          <a:ext cx="590550" cy="36512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9</xdr:col>
      <xdr:colOff>774700</xdr:colOff>
      <xdr:row>20</xdr:row>
      <xdr:rowOff>123825</xdr:rowOff>
    </xdr:from>
    <xdr:to>
      <xdr:col>10</xdr:col>
      <xdr:colOff>12700</xdr:colOff>
      <xdr:row>20</xdr:row>
      <xdr:rowOff>488950</xdr:rowOff>
    </xdr:to>
    <xdr:sp macro="" textlink="">
      <xdr:nvSpPr>
        <xdr:cNvPr id="26" name="Rounded Rectangl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37575" y="5486400"/>
          <a:ext cx="590550" cy="365125"/>
        </a:xfrm>
        <a:prstGeom prst="roundRect">
          <a:avLst/>
        </a:prstGeom>
        <a:solidFill>
          <a:srgbClr val="FF99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32</a:t>
          </a:r>
        </a:p>
      </xdr:txBody>
    </xdr:sp>
    <xdr:clientData/>
  </xdr:twoCellAnchor>
  <xdr:twoCellAnchor>
    <xdr:from>
      <xdr:col>9</xdr:col>
      <xdr:colOff>406400</xdr:colOff>
      <xdr:row>23</xdr:row>
      <xdr:rowOff>57150</xdr:rowOff>
    </xdr:from>
    <xdr:to>
      <xdr:col>9</xdr:col>
      <xdr:colOff>993775</xdr:colOff>
      <xdr:row>24</xdr:row>
      <xdr:rowOff>88900</xdr:rowOff>
    </xdr:to>
    <xdr:sp macro="" textlink="">
      <xdr:nvSpPr>
        <xdr:cNvPr id="27" name="Rounded Rectangl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169275" y="69723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9</xdr:col>
      <xdr:colOff>415925</xdr:colOff>
      <xdr:row>24</xdr:row>
      <xdr:rowOff>257175</xdr:rowOff>
    </xdr:from>
    <xdr:to>
      <xdr:col>9</xdr:col>
      <xdr:colOff>1003300</xdr:colOff>
      <xdr:row>25</xdr:row>
      <xdr:rowOff>288925</xdr:rowOff>
    </xdr:to>
    <xdr:sp macro="" textlink="">
      <xdr:nvSpPr>
        <xdr:cNvPr id="28" name="Rounded Rectangl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8178800" y="75057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15</a:t>
          </a:r>
        </a:p>
      </xdr:txBody>
    </xdr:sp>
    <xdr:clientData/>
  </xdr:twoCellAnchor>
  <xdr:twoCellAnchor>
    <xdr:from>
      <xdr:col>9</xdr:col>
      <xdr:colOff>409575</xdr:colOff>
      <xdr:row>26</xdr:row>
      <xdr:rowOff>92075</xdr:rowOff>
    </xdr:from>
    <xdr:to>
      <xdr:col>9</xdr:col>
      <xdr:colOff>996950</xdr:colOff>
      <xdr:row>27</xdr:row>
      <xdr:rowOff>123825</xdr:rowOff>
    </xdr:to>
    <xdr:sp macro="" textlink="">
      <xdr:nvSpPr>
        <xdr:cNvPr id="29" name="Rounded Rectangl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172450" y="800735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9</xdr:col>
      <xdr:colOff>412750</xdr:colOff>
      <xdr:row>27</xdr:row>
      <xdr:rowOff>222250</xdr:rowOff>
    </xdr:from>
    <xdr:to>
      <xdr:col>9</xdr:col>
      <xdr:colOff>1000125</xdr:colOff>
      <xdr:row>28</xdr:row>
      <xdr:rowOff>254000</xdr:rowOff>
    </xdr:to>
    <xdr:sp macro="" textlink="">
      <xdr:nvSpPr>
        <xdr:cNvPr id="30" name="Rounded Rectangl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8175625" y="8470900"/>
          <a:ext cx="587375" cy="365125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28</a:t>
          </a:r>
        </a:p>
      </xdr:txBody>
    </xdr:sp>
    <xdr:clientData/>
  </xdr:twoCellAnchor>
  <xdr:twoCellAnchor>
    <xdr:from>
      <xdr:col>10</xdr:col>
      <xdr:colOff>533400</xdr:colOff>
      <xdr:row>17</xdr:row>
      <xdr:rowOff>57150</xdr:rowOff>
    </xdr:from>
    <xdr:to>
      <xdr:col>10</xdr:col>
      <xdr:colOff>1120775</xdr:colOff>
      <xdr:row>17</xdr:row>
      <xdr:rowOff>422275</xdr:rowOff>
    </xdr:to>
    <xdr:sp macro="" textlink="">
      <xdr:nvSpPr>
        <xdr:cNvPr id="31" name="Rounded Rectangl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9648825" y="3924300"/>
          <a:ext cx="587375" cy="36512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37</a:t>
          </a:r>
        </a:p>
      </xdr:txBody>
    </xdr:sp>
    <xdr:clientData/>
  </xdr:twoCellAnchor>
  <xdr:twoCellAnchor>
    <xdr:from>
      <xdr:col>10</xdr:col>
      <xdr:colOff>574675</xdr:colOff>
      <xdr:row>19</xdr:row>
      <xdr:rowOff>257175</xdr:rowOff>
    </xdr:from>
    <xdr:to>
      <xdr:col>10</xdr:col>
      <xdr:colOff>1162050</xdr:colOff>
      <xdr:row>20</xdr:row>
      <xdr:rowOff>304800</xdr:rowOff>
    </xdr:to>
    <xdr:sp macro="" textlink="">
      <xdr:nvSpPr>
        <xdr:cNvPr id="32" name="Rounded Rectangl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9690100" y="5305425"/>
          <a:ext cx="587375" cy="361950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40</a:t>
          </a:r>
        </a:p>
      </xdr:txBody>
    </xdr:sp>
    <xdr:clientData/>
  </xdr:twoCellAnchor>
  <xdr:twoCellAnchor>
    <xdr:from>
      <xdr:col>10</xdr:col>
      <xdr:colOff>647700</xdr:colOff>
      <xdr:row>22</xdr:row>
      <xdr:rowOff>187325</xdr:rowOff>
    </xdr:from>
    <xdr:to>
      <xdr:col>10</xdr:col>
      <xdr:colOff>1235075</xdr:colOff>
      <xdr:row>23</xdr:row>
      <xdr:rowOff>107950</xdr:rowOff>
    </xdr:to>
    <xdr:sp macro="" textlink="">
      <xdr:nvSpPr>
        <xdr:cNvPr id="33" name="Rounded Rectangl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9763125" y="6664325"/>
          <a:ext cx="587375" cy="35877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42</a:t>
          </a:r>
        </a:p>
      </xdr:txBody>
    </xdr:sp>
    <xdr:clientData/>
  </xdr:twoCellAnchor>
  <xdr:twoCellAnchor>
    <xdr:from>
      <xdr:col>10</xdr:col>
      <xdr:colOff>688975</xdr:colOff>
      <xdr:row>25</xdr:row>
      <xdr:rowOff>323850</xdr:rowOff>
    </xdr:from>
    <xdr:to>
      <xdr:col>10</xdr:col>
      <xdr:colOff>1276350</xdr:colOff>
      <xdr:row>27</xdr:row>
      <xdr:rowOff>22225</xdr:rowOff>
    </xdr:to>
    <xdr:sp macro="" textlink="">
      <xdr:nvSpPr>
        <xdr:cNvPr id="34" name="Rounded Rectangl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9804400" y="7905750"/>
          <a:ext cx="587375" cy="365125"/>
        </a:xfrm>
        <a:prstGeom prst="roundRect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600">
              <a:solidFill>
                <a:schemeClr val="tx1"/>
              </a:solidFill>
            </a:rPr>
            <a:t>25</a:t>
          </a:r>
        </a:p>
      </xdr:txBody>
    </xdr:sp>
    <xdr:clientData/>
  </xdr:twoCellAnchor>
  <xdr:twoCellAnchor>
    <xdr:from>
      <xdr:col>13</xdr:col>
      <xdr:colOff>1555750</xdr:colOff>
      <xdr:row>9</xdr:row>
      <xdr:rowOff>63500</xdr:rowOff>
    </xdr:from>
    <xdr:to>
      <xdr:col>13</xdr:col>
      <xdr:colOff>1555750</xdr:colOff>
      <xdr:row>70</xdr:row>
      <xdr:rowOff>79375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>
          <a:off x="14538325" y="1778000"/>
          <a:ext cx="0" cy="151320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539750</xdr:colOff>
      <xdr:row>10</xdr:row>
      <xdr:rowOff>174625</xdr:rowOff>
    </xdr:from>
    <xdr:to>
      <xdr:col>28</xdr:col>
      <xdr:colOff>435429</xdr:colOff>
      <xdr:row>51</xdr:row>
      <xdr:rowOff>27215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5198725" y="2079625"/>
          <a:ext cx="8430079" cy="111587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/>
            <a:t>Assumptions:</a:t>
          </a:r>
        </a:p>
        <a:p>
          <a:endParaRPr lang="en-US" sz="1800"/>
        </a:p>
        <a:p>
          <a:r>
            <a:rPr lang="en-US" sz="1800"/>
            <a:t>In</a:t>
          </a:r>
          <a:r>
            <a:rPr lang="en-US" sz="1800" baseline="0"/>
            <a:t> order to solve for the optimal shipping pattern, we make several simplifying assumptions so that it meets the criteria of a basic transportation model.</a:t>
          </a:r>
        </a:p>
        <a:p>
          <a:endParaRPr lang="en-US" sz="1800" baseline="0"/>
        </a:p>
        <a:p>
          <a:r>
            <a:rPr lang="en-US" sz="1800" baseline="0"/>
            <a:t>1. The per item shipping cost remains constant, regardless of the number of units shipped.</a:t>
          </a:r>
        </a:p>
        <a:p>
          <a:r>
            <a:rPr lang="en-US" sz="1800" baseline="0"/>
            <a:t>2. All the shippingg from the sources to the destinations occurs simultaneously.</a:t>
          </a:r>
        </a:p>
        <a:p>
          <a:r>
            <a:rPr lang="en-US" sz="1800" baseline="0"/>
            <a:t>3. The vaccine an be shipped only between sources and destinations.</a:t>
          </a:r>
        </a:p>
        <a:p>
          <a:endParaRPr lang="en-US" sz="1800" baseline="0"/>
        </a:p>
        <a:p>
          <a:r>
            <a:rPr lang="en-US" sz="1800" baseline="0"/>
            <a:t>Solution Structure:</a:t>
          </a:r>
        </a:p>
        <a:p>
          <a:endParaRPr lang="en-US" sz="1800" baseline="0"/>
        </a:p>
        <a:p>
          <a:r>
            <a:rPr lang="en-US" sz="1800" baseline="0"/>
            <a:t>Origin</a:t>
          </a:r>
        </a:p>
        <a:p>
          <a:r>
            <a:rPr lang="en-US" sz="1800" baseline="0"/>
            <a:t>1=Cleveland</a:t>
          </a:r>
        </a:p>
        <a:p>
          <a:r>
            <a:rPr lang="en-US" sz="1800" baseline="0"/>
            <a:t>2=Detroit</a:t>
          </a:r>
        </a:p>
        <a:p>
          <a:r>
            <a:rPr lang="en-US" sz="1800" baseline="0"/>
            <a:t>3=Greensboro</a:t>
          </a:r>
        </a:p>
        <a:p>
          <a:br>
            <a:rPr lang="en-US" sz="1800" baseline="0"/>
          </a:br>
          <a:r>
            <a:rPr lang="en-US" sz="1800" baseline="0"/>
            <a:t>Destination</a:t>
          </a:r>
        </a:p>
        <a:p>
          <a:r>
            <a:rPr lang="en-US" sz="1800" baseline="0"/>
            <a:t>1=Boston</a:t>
          </a:r>
        </a:p>
        <a:p>
          <a:r>
            <a:rPr lang="en-US" sz="1800" baseline="0"/>
            <a:t>2=Richmond</a:t>
          </a:r>
        </a:p>
        <a:p>
          <a:r>
            <a:rPr lang="en-US" sz="1800" baseline="0"/>
            <a:t>3=Atlanta</a:t>
          </a:r>
        </a:p>
        <a:p>
          <a:r>
            <a:rPr lang="en-US" sz="1800" baseline="0"/>
            <a:t>4=St.Louis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ij</a:t>
          </a:r>
          <a:r>
            <a:rPr lang="en-US" sz="1800" baseline="0"/>
            <a:t>= the number of cases shipped from plant "i" to warehouse "j"</a:t>
          </a:r>
        </a:p>
        <a:p>
          <a:endParaRPr lang="en-US" sz="1800" baseline="0"/>
        </a:p>
        <a:p>
          <a:r>
            <a:rPr lang="en-US" sz="1800" baseline="0"/>
            <a:t>MIN  35X</a:t>
          </a:r>
          <a:r>
            <a:rPr lang="en-US" sz="1100" baseline="0"/>
            <a:t>11</a:t>
          </a:r>
          <a:r>
            <a:rPr lang="en-US" sz="1800" baseline="0"/>
            <a:t>+30X</a:t>
          </a:r>
          <a:r>
            <a:rPr lang="en-US" sz="1100" baseline="0"/>
            <a:t>12</a:t>
          </a:r>
          <a:r>
            <a:rPr lang="en-US" sz="1800" baseline="0"/>
            <a:t>+40X1</a:t>
          </a:r>
          <a:r>
            <a:rPr lang="en-US" sz="1100" baseline="0"/>
            <a:t>13</a:t>
          </a:r>
          <a:r>
            <a:rPr lang="en-US" sz="1800" baseline="0"/>
            <a:t>+32X</a:t>
          </a:r>
          <a:r>
            <a:rPr lang="en-US" sz="1100" baseline="0"/>
            <a:t>14</a:t>
          </a:r>
          <a:r>
            <a:rPr lang="en-US" sz="1800" baseline="0"/>
            <a:t>+37X</a:t>
          </a:r>
          <a:r>
            <a:rPr lang="en-US" sz="1100" baseline="0"/>
            <a:t>21</a:t>
          </a:r>
          <a:r>
            <a:rPr lang="en-US" sz="1800" baseline="0"/>
            <a:t>+40X</a:t>
          </a:r>
          <a:r>
            <a:rPr lang="en-US" sz="1100" baseline="0"/>
            <a:t>22</a:t>
          </a:r>
          <a:r>
            <a:rPr lang="en-US" sz="1800" baseline="0"/>
            <a:t>+42X</a:t>
          </a:r>
          <a:r>
            <a:rPr lang="en-US" sz="1100" baseline="0"/>
            <a:t>23</a:t>
          </a:r>
          <a:r>
            <a:rPr lang="en-US" sz="1800" baseline="0"/>
            <a:t>+25X</a:t>
          </a:r>
          <a:r>
            <a:rPr lang="en-US" sz="1100" baseline="0"/>
            <a:t>24</a:t>
          </a:r>
          <a:r>
            <a:rPr lang="en-US" sz="1800" baseline="0"/>
            <a:t>+40X</a:t>
          </a:r>
          <a:r>
            <a:rPr lang="en-US" sz="1100" baseline="0"/>
            <a:t>31</a:t>
          </a:r>
          <a:r>
            <a:rPr lang="en-US" sz="1800" baseline="0"/>
            <a:t>+15X</a:t>
          </a:r>
          <a:r>
            <a:rPr lang="en-US" sz="1100" baseline="0"/>
            <a:t>32</a:t>
          </a:r>
          <a:r>
            <a:rPr lang="en-US" sz="1800" baseline="0"/>
            <a:t>+20X</a:t>
          </a:r>
          <a:r>
            <a:rPr lang="en-US" sz="1100" baseline="0"/>
            <a:t>33</a:t>
          </a:r>
          <a:r>
            <a:rPr lang="en-US" sz="1800" baseline="0"/>
            <a:t>+28X</a:t>
          </a:r>
          <a:r>
            <a:rPr lang="en-US" sz="1100" baseline="0"/>
            <a:t>34</a:t>
          </a:r>
        </a:p>
        <a:p>
          <a:endParaRPr lang="en-US" sz="1100" baseline="0"/>
        </a:p>
        <a:p>
          <a:r>
            <a:rPr lang="en-US" sz="1800" baseline="0"/>
            <a:t>s.t.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11</a:t>
          </a:r>
          <a:r>
            <a:rPr lang="en-US" sz="1800" baseline="0"/>
            <a:t>+X</a:t>
          </a:r>
          <a:r>
            <a:rPr lang="en-US" sz="1100" baseline="0"/>
            <a:t>12</a:t>
          </a:r>
          <a:r>
            <a:rPr lang="en-US" sz="1800" baseline="0"/>
            <a:t>+X</a:t>
          </a:r>
          <a:r>
            <a:rPr lang="en-US" sz="1100" baseline="0"/>
            <a:t>13</a:t>
          </a:r>
          <a:r>
            <a:rPr lang="en-US" sz="1800" baseline="0"/>
            <a:t>+X</a:t>
          </a:r>
          <a:r>
            <a:rPr lang="en-US" sz="1100" baseline="0"/>
            <a:t>14</a:t>
          </a:r>
          <a:r>
            <a:rPr lang="en-US" sz="1800" baseline="0"/>
            <a:t>≤ 1,200</a:t>
          </a:r>
        </a:p>
        <a:p>
          <a:r>
            <a:rPr lang="en-US" sz="1800" baseline="0"/>
            <a:t>X</a:t>
          </a:r>
          <a:r>
            <a:rPr lang="en-US" sz="1100" baseline="0"/>
            <a:t>21</a:t>
          </a:r>
          <a:r>
            <a:rPr lang="en-US" sz="1800" baseline="0"/>
            <a:t>+X</a:t>
          </a:r>
          <a:r>
            <a:rPr lang="en-US" sz="1100" baseline="0"/>
            <a:t>22</a:t>
          </a:r>
          <a:r>
            <a:rPr lang="en-US" sz="1800" baseline="0"/>
            <a:t>+X</a:t>
          </a:r>
          <a:r>
            <a:rPr lang="en-US" sz="1100" baseline="0"/>
            <a:t>23</a:t>
          </a:r>
          <a:r>
            <a:rPr lang="en-US" sz="1800" baseline="0"/>
            <a:t>+X</a:t>
          </a:r>
          <a:r>
            <a:rPr lang="en-US" sz="1100" baseline="0"/>
            <a:t>24</a:t>
          </a:r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≤ 1,000</a:t>
          </a:r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31</a:t>
          </a:r>
          <a:r>
            <a:rPr lang="en-US" sz="1800" baseline="0"/>
            <a:t>+X</a:t>
          </a:r>
          <a:r>
            <a:rPr lang="en-US" sz="1100" baseline="0"/>
            <a:t>32</a:t>
          </a:r>
          <a:r>
            <a:rPr lang="en-US" sz="1800" baseline="0"/>
            <a:t>+X</a:t>
          </a:r>
          <a:r>
            <a:rPr lang="en-US" sz="1100" baseline="0"/>
            <a:t>33</a:t>
          </a:r>
          <a:r>
            <a:rPr lang="en-US" sz="1800" baseline="0"/>
            <a:t>+X</a:t>
          </a:r>
          <a:r>
            <a:rPr lang="en-US" sz="1100" baseline="0"/>
            <a:t>34</a:t>
          </a:r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≤    800</a:t>
          </a:r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11</a:t>
          </a:r>
          <a:r>
            <a:rPr lang="en-US" sz="1800" baseline="0"/>
            <a:t>+X</a:t>
          </a:r>
          <a:r>
            <a:rPr lang="en-US" sz="1100" baseline="0"/>
            <a:t>21</a:t>
          </a:r>
          <a:r>
            <a:rPr lang="en-US" sz="1800" baseline="0"/>
            <a:t>+X</a:t>
          </a:r>
          <a:r>
            <a:rPr lang="en-US" sz="1100" baseline="0"/>
            <a:t>31</a:t>
          </a:r>
          <a:r>
            <a:rPr lang="en-US" sz="1800" baseline="0"/>
            <a:t>=         1,100</a:t>
          </a:r>
        </a:p>
        <a:p>
          <a:r>
            <a:rPr lang="en-US" sz="1800" baseline="0"/>
            <a:t>X</a:t>
          </a:r>
          <a:r>
            <a:rPr lang="en-US" sz="1100" baseline="0"/>
            <a:t>12</a:t>
          </a:r>
          <a:r>
            <a:rPr lang="en-US" sz="1800" baseline="0"/>
            <a:t>+ X</a:t>
          </a:r>
          <a:r>
            <a:rPr lang="en-US" sz="1100" baseline="0"/>
            <a:t>22</a:t>
          </a:r>
          <a:r>
            <a:rPr lang="en-US" sz="1800" baseline="0"/>
            <a:t>+ X</a:t>
          </a:r>
          <a:r>
            <a:rPr lang="en-US" sz="1100" baseline="0"/>
            <a:t>32</a:t>
          </a:r>
          <a:r>
            <a:rPr lang="en-US" sz="1800" baseline="0"/>
            <a:t>=          400</a:t>
          </a:r>
        </a:p>
        <a:p>
          <a:r>
            <a:rPr lang="en-US" sz="1800" baseline="0"/>
            <a:t>X</a:t>
          </a:r>
          <a:r>
            <a:rPr lang="en-US" sz="1100" baseline="0"/>
            <a:t>13</a:t>
          </a:r>
          <a:r>
            <a:rPr lang="en-US" sz="1800" baseline="0"/>
            <a:t>+ X</a:t>
          </a:r>
          <a:r>
            <a:rPr lang="en-US" sz="1100" baseline="0"/>
            <a:t>23</a:t>
          </a:r>
          <a:r>
            <a:rPr lang="en-US" sz="1800" baseline="0"/>
            <a:t>+ X</a:t>
          </a:r>
          <a:r>
            <a:rPr lang="en-US" sz="1100" baseline="0"/>
            <a:t>33</a:t>
          </a:r>
          <a:r>
            <a:rPr lang="en-US" sz="1800" baseline="0"/>
            <a:t>=          750</a:t>
          </a:r>
        </a:p>
        <a:p>
          <a:r>
            <a:rPr lang="en-US" sz="1800" baseline="0"/>
            <a:t>X</a:t>
          </a:r>
          <a:r>
            <a:rPr lang="en-US" sz="1200" baseline="0"/>
            <a:t>14</a:t>
          </a:r>
          <a:r>
            <a:rPr lang="en-US" sz="1800" baseline="0"/>
            <a:t>+ X</a:t>
          </a:r>
          <a:r>
            <a:rPr lang="en-US" sz="1100" baseline="0"/>
            <a:t>24</a:t>
          </a:r>
          <a:r>
            <a:rPr lang="en-US" sz="1800" baseline="0"/>
            <a:t>+X</a:t>
          </a:r>
          <a:r>
            <a:rPr lang="en-US" sz="1100" baseline="0"/>
            <a:t>34</a:t>
          </a:r>
          <a:r>
            <a:rPr lang="en-US" sz="1800" baseline="0"/>
            <a:t>=           750</a:t>
          </a:r>
        </a:p>
        <a:p>
          <a:endParaRPr lang="en-US" sz="1800" baseline="0"/>
        </a:p>
        <a:p>
          <a:r>
            <a:rPr lang="en-US" sz="1800" baseline="0"/>
            <a:t>x</a:t>
          </a:r>
          <a:r>
            <a:rPr lang="en-US" sz="1100" baseline="0"/>
            <a:t>IJ</a:t>
          </a:r>
          <a:r>
            <a:rPr lang="en-US" sz="1800" baseline="0"/>
            <a:t>≥0,for all i and j</a:t>
          </a:r>
        </a:p>
        <a:p>
          <a:endParaRPr lang="en-US" sz="1800" baseline="0"/>
        </a:p>
        <a:p>
          <a:endParaRPr lang="en-US" sz="1800"/>
        </a:p>
        <a:p>
          <a:endParaRPr lang="en-US" sz="180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345622</xdr:colOff>
      <xdr:row>1</xdr:row>
      <xdr:rowOff>174171</xdr:rowOff>
    </xdr:from>
    <xdr:to>
      <xdr:col>22</xdr:col>
      <xdr:colOff>538844</xdr:colOff>
      <xdr:row>8</xdr:row>
      <xdr:rowOff>106136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50479" y="359228"/>
          <a:ext cx="7639051" cy="122736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aseline="0">
              <a:solidFill>
                <a:schemeClr val="tx1"/>
              </a:solidFill>
              <a:latin typeface="Lucida Bright" panose="02040602050505020304" pitchFamily="18" charset="0"/>
            </a:rPr>
            <a:t>Operations Management</a:t>
          </a:r>
          <a:endParaRPr lang="en-US" sz="40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13</xdr:col>
      <xdr:colOff>106132</xdr:colOff>
      <xdr:row>13</xdr:row>
      <xdr:rowOff>152394</xdr:rowOff>
    </xdr:from>
    <xdr:to>
      <xdr:col>20</xdr:col>
      <xdr:colOff>351060</xdr:colOff>
      <xdr:row>24</xdr:row>
      <xdr:rowOff>76201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8172446" y="2558137"/>
          <a:ext cx="4588328" cy="1959435"/>
        </a:xfrm>
        <a:prstGeom prst="roundRect">
          <a:avLst/>
        </a:prstGeom>
        <a:solidFill>
          <a:schemeClr val="bg1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rgbClr val="C00000"/>
              </a:solidFill>
              <a:latin typeface="Lucida Bright" panose="02040602050505020304" pitchFamily="18" charset="0"/>
            </a:rPr>
            <a:t>Project Management</a:t>
          </a:r>
        </a:p>
        <a:p>
          <a:pPr algn="ctr"/>
          <a:endParaRPr lang="en-US" sz="2800" b="1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2800" b="1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Sample</a:t>
          </a:r>
          <a:r>
            <a:rPr lang="en-US" sz="2800" b="1" baseline="0">
              <a:solidFill>
                <a:schemeClr val="accent1">
                  <a:lumMod val="50000"/>
                </a:schemeClr>
              </a:solidFill>
              <a:latin typeface="Lucida Bright" panose="02040602050505020304" pitchFamily="18" charset="0"/>
            </a:rPr>
            <a:t> Problems</a:t>
          </a:r>
          <a:endParaRPr lang="en-US" sz="2800" b="1">
            <a:solidFill>
              <a:schemeClr val="accent1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228600</xdr:colOff>
      <xdr:row>29</xdr:row>
      <xdr:rowOff>59873</xdr:rowOff>
    </xdr:from>
    <xdr:to>
      <xdr:col>20</xdr:col>
      <xdr:colOff>27217</xdr:colOff>
      <xdr:row>35</xdr:row>
      <xdr:rowOff>87086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915400" y="5426530"/>
          <a:ext cx="3521531" cy="11375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15240</xdr:colOff>
      <xdr:row>4</xdr:row>
      <xdr:rowOff>22042</xdr:rowOff>
    </xdr:from>
    <xdr:to>
      <xdr:col>32</xdr:col>
      <xdr:colOff>259080</xdr:colOff>
      <xdr:row>10</xdr:row>
      <xdr:rowOff>30480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9387840" y="753562"/>
          <a:ext cx="10866120" cy="110571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Project</a:t>
          </a:r>
          <a:r>
            <a:rPr lang="en-US" sz="40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Management</a:t>
          </a:r>
          <a:endParaRPr lang="en-US" sz="40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69124</xdr:colOff>
      <xdr:row>26</xdr:row>
      <xdr:rowOff>60958</xdr:rowOff>
    </xdr:from>
    <xdr:to>
      <xdr:col>27</xdr:col>
      <xdr:colOff>322217</xdr:colOff>
      <xdr:row>31</xdr:row>
      <xdr:rowOff>39187</xdr:rowOff>
    </xdr:to>
    <xdr:sp macro="" textlink="">
      <xdr:nvSpPr>
        <xdr:cNvPr id="3" name="Rounded 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565924" y="4815838"/>
          <a:ext cx="4626973" cy="8926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>
              <a:solidFill>
                <a:schemeClr val="tx1"/>
              </a:solidFill>
              <a:latin typeface="Lucida Bright" panose="02040602050505020304" pitchFamily="18" charset="0"/>
            </a:rPr>
            <a:t>PERT</a:t>
          </a:r>
        </a:p>
      </xdr:txBody>
    </xdr:sp>
    <xdr:clientData/>
  </xdr:twoCellAnchor>
  <xdr:twoCellAnchor>
    <xdr:from>
      <xdr:col>20</xdr:col>
      <xdr:colOff>45720</xdr:colOff>
      <xdr:row>34</xdr:row>
      <xdr:rowOff>80010</xdr:rowOff>
    </xdr:from>
    <xdr:to>
      <xdr:col>27</xdr:col>
      <xdr:colOff>338545</xdr:colOff>
      <xdr:row>38</xdr:row>
      <xdr:rowOff>181246</xdr:rowOff>
    </xdr:to>
    <xdr:sp macro="" textlink="">
      <xdr:nvSpPr>
        <xdr:cNvPr id="5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2542520" y="6297930"/>
          <a:ext cx="4666705" cy="8327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aseline="0">
              <a:solidFill>
                <a:schemeClr val="tx1"/>
              </a:solidFill>
              <a:latin typeface="Lucida Bright" panose="02040602050505020304" pitchFamily="18" charset="0"/>
            </a:rPr>
            <a:t>GANTT</a:t>
          </a:r>
          <a:endParaRPr lang="en-US" sz="320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198120</xdr:colOff>
      <xdr:row>13</xdr:row>
      <xdr:rowOff>174173</xdr:rowOff>
    </xdr:from>
    <xdr:to>
      <xdr:col>29</xdr:col>
      <xdr:colOff>198119</xdr:colOff>
      <xdr:row>19</xdr:row>
      <xdr:rowOff>91440</xdr:rowOff>
    </xdr:to>
    <xdr:sp macro="" textlink="">
      <xdr:nvSpPr>
        <xdr:cNvPr id="13" name="Rounded Rectangle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11445240" y="2551613"/>
          <a:ext cx="6873239" cy="1014547"/>
        </a:xfrm>
        <a:prstGeom prst="roundRect">
          <a:avLst/>
        </a:prstGeom>
        <a:solidFill>
          <a:schemeClr val="tx2">
            <a:lumMod val="5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>
              <a:solidFill>
                <a:srgbClr val="FFC000"/>
              </a:solidFill>
              <a:latin typeface="Lucida Bright" panose="02040602050505020304" pitchFamily="18" charset="0"/>
            </a:rPr>
            <a:t>Content</a:t>
          </a:r>
        </a:p>
      </xdr:txBody>
    </xdr:sp>
    <xdr:clientData/>
  </xdr:twoCellAnchor>
  <xdr:twoCellAnchor>
    <xdr:from>
      <xdr:col>3</xdr:col>
      <xdr:colOff>367937</xdr:colOff>
      <xdr:row>2</xdr:row>
      <xdr:rowOff>117566</xdr:rowOff>
    </xdr:from>
    <xdr:to>
      <xdr:col>6</xdr:col>
      <xdr:colOff>274320</xdr:colOff>
      <xdr:row>10</xdr:row>
      <xdr:rowOff>167640</xdr:rowOff>
    </xdr:to>
    <xdr:sp macro="" textlink="">
      <xdr:nvSpPr>
        <xdr:cNvPr id="14" name="Left Arrow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2242457" y="483326"/>
          <a:ext cx="1780903" cy="15131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3</xdr:col>
      <xdr:colOff>198120</xdr:colOff>
      <xdr:row>22</xdr:row>
      <xdr:rowOff>152400</xdr:rowOff>
    </xdr:from>
    <xdr:to>
      <xdr:col>41</xdr:col>
      <xdr:colOff>563880</xdr:colOff>
      <xdr:row>22</xdr:row>
      <xdr:rowOff>152400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CxnSpPr/>
      </xdr:nvCxnSpPr>
      <xdr:spPr>
        <a:xfrm>
          <a:off x="2072640" y="5090160"/>
          <a:ext cx="24109680" cy="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563880</xdr:colOff>
      <xdr:row>30</xdr:row>
      <xdr:rowOff>15240</xdr:rowOff>
    </xdr:from>
    <xdr:to>
      <xdr:col>38</xdr:col>
      <xdr:colOff>411480</xdr:colOff>
      <xdr:row>36</xdr:row>
      <xdr:rowOff>60960</xdr:rowOff>
    </xdr:to>
    <xdr:sp macro="" textlink="">
      <xdr:nvSpPr>
        <xdr:cNvPr id="7" name="TextBox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20558760" y="5501640"/>
          <a:ext cx="3596640" cy="1143000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 b="1">
              <a:solidFill>
                <a:srgbClr val="FFFF00"/>
              </a:solidFill>
              <a:latin typeface="Lucida Bright" panose="02040602050505020304" pitchFamily="18" charset="0"/>
            </a:rPr>
            <a:t>Glossary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411842</xdr:colOff>
      <xdr:row>3</xdr:row>
      <xdr:rowOff>163286</xdr:rowOff>
    </xdr:from>
    <xdr:to>
      <xdr:col>21</xdr:col>
      <xdr:colOff>400050</xdr:colOff>
      <xdr:row>8</xdr:row>
      <xdr:rowOff>108857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93642" y="718457"/>
          <a:ext cx="6900637" cy="8708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chemeClr val="tx1"/>
              </a:solidFill>
            </a:rPr>
            <a:t>Key</a:t>
          </a:r>
        </a:p>
      </xdr:txBody>
    </xdr:sp>
    <xdr:clientData/>
  </xdr:twoCellAnchor>
  <xdr:twoCellAnchor>
    <xdr:from>
      <xdr:col>8</xdr:col>
      <xdr:colOff>609601</xdr:colOff>
      <xdr:row>3</xdr:row>
      <xdr:rowOff>127453</xdr:rowOff>
    </xdr:from>
    <xdr:to>
      <xdr:col>10</xdr:col>
      <xdr:colOff>304801</xdr:colOff>
      <xdr:row>9</xdr:row>
      <xdr:rowOff>54430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67201" y="682624"/>
          <a:ext cx="1295400" cy="103732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15</xdr:col>
      <xdr:colOff>79375</xdr:colOff>
      <xdr:row>20</xdr:row>
      <xdr:rowOff>95250</xdr:rowOff>
    </xdr:from>
    <xdr:to>
      <xdr:col>16</xdr:col>
      <xdr:colOff>390525</xdr:colOff>
      <xdr:row>22</xdr:row>
      <xdr:rowOff>9398</xdr:rowOff>
    </xdr:to>
    <xdr:sp macro="" textlink="">
      <xdr:nvSpPr>
        <xdr:cNvPr id="19" name="Rounded Rectangular Callout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1981815" y="11449050"/>
          <a:ext cx="935990" cy="493268"/>
        </a:xfrm>
        <a:prstGeom prst="wedgeRoundRectCallout">
          <a:avLst>
            <a:gd name="adj1" fmla="val 32986"/>
            <a:gd name="adj2" fmla="val 179093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Step</a:t>
          </a:r>
        </a:p>
      </xdr:txBody>
    </xdr:sp>
    <xdr:clientData/>
  </xdr:twoCellAnchor>
  <xdr:twoCellAnchor>
    <xdr:from>
      <xdr:col>12</xdr:col>
      <xdr:colOff>222250</xdr:colOff>
      <xdr:row>20</xdr:row>
      <xdr:rowOff>142875</xdr:rowOff>
    </xdr:from>
    <xdr:to>
      <xdr:col>14</xdr:col>
      <xdr:colOff>533400</xdr:colOff>
      <xdr:row>23</xdr:row>
      <xdr:rowOff>120523</xdr:rowOff>
    </xdr:to>
    <xdr:sp macro="" textlink="">
      <xdr:nvSpPr>
        <xdr:cNvPr id="20" name="Rounded Rectangular Callout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0250170" y="11496675"/>
          <a:ext cx="1560830" cy="739648"/>
        </a:xfrm>
        <a:prstGeom prst="wedgeRoundRectCallout">
          <a:avLst>
            <a:gd name="adj1" fmla="val 98471"/>
            <a:gd name="adj2" fmla="val 156344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Duration of the Step</a:t>
          </a:r>
        </a:p>
      </xdr:txBody>
    </xdr:sp>
    <xdr:clientData/>
  </xdr:twoCellAnchor>
  <xdr:twoCellAnchor>
    <xdr:from>
      <xdr:col>16</xdr:col>
      <xdr:colOff>381000</xdr:colOff>
      <xdr:row>15</xdr:row>
      <xdr:rowOff>127000</xdr:rowOff>
    </xdr:from>
    <xdr:to>
      <xdr:col>18</xdr:col>
      <xdr:colOff>304800</xdr:colOff>
      <xdr:row>20</xdr:row>
      <xdr:rowOff>225297</xdr:rowOff>
    </xdr:to>
    <xdr:sp macro="" textlink="">
      <xdr:nvSpPr>
        <xdr:cNvPr id="21" name="Rounded Rectangular Callout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2908280" y="10551160"/>
          <a:ext cx="1173480" cy="1027937"/>
        </a:xfrm>
        <a:prstGeom prst="wedgeRoundRectCallout">
          <a:avLst>
            <a:gd name="adj1" fmla="val -11236"/>
            <a:gd name="adj2" fmla="val 157828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Earliest</a:t>
          </a:r>
          <a:r>
            <a:rPr lang="en-US" sz="1800" baseline="0">
              <a:solidFill>
                <a:schemeClr val="tx1"/>
              </a:solidFill>
            </a:rPr>
            <a:t> Start Time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558800</xdr:colOff>
      <xdr:row>16</xdr:row>
      <xdr:rowOff>63500</xdr:rowOff>
    </xdr:from>
    <xdr:to>
      <xdr:col>20</xdr:col>
      <xdr:colOff>508000</xdr:colOff>
      <xdr:row>21</xdr:row>
      <xdr:rowOff>44323</xdr:rowOff>
    </xdr:to>
    <xdr:sp macro="" textlink="">
      <xdr:nvSpPr>
        <xdr:cNvPr id="22" name="Rounded Rectangular Callout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4335760" y="10670540"/>
          <a:ext cx="1983740" cy="1017143"/>
        </a:xfrm>
        <a:prstGeom prst="wedgeRoundRectCallout">
          <a:avLst>
            <a:gd name="adj1" fmla="val -66697"/>
            <a:gd name="adj2" fmla="val 141892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>
              <a:solidFill>
                <a:schemeClr val="tx1"/>
              </a:solidFill>
            </a:rPr>
            <a:t>Earliest</a:t>
          </a:r>
          <a:r>
            <a:rPr lang="en-US" sz="1800" baseline="0">
              <a:solidFill>
                <a:schemeClr val="tx1"/>
              </a:solidFill>
            </a:rPr>
            <a:t> Finish Time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190500</xdr:colOff>
      <xdr:row>29</xdr:row>
      <xdr:rowOff>31750</xdr:rowOff>
    </xdr:from>
    <xdr:to>
      <xdr:col>16</xdr:col>
      <xdr:colOff>352425</xdr:colOff>
      <xdr:row>32</xdr:row>
      <xdr:rowOff>82423</xdr:rowOff>
    </xdr:to>
    <xdr:sp macro="" textlink="">
      <xdr:nvSpPr>
        <xdr:cNvPr id="23" name="Rounded Rectangular Callout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468100" y="13663930"/>
          <a:ext cx="1411605" cy="782193"/>
        </a:xfrm>
        <a:prstGeom prst="wedgeRoundRectCallout">
          <a:avLst>
            <a:gd name="adj1" fmla="val 99720"/>
            <a:gd name="adj2" fmla="val -122348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Latest Start Time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57150</xdr:colOff>
      <xdr:row>30</xdr:row>
      <xdr:rowOff>168275</xdr:rowOff>
    </xdr:from>
    <xdr:to>
      <xdr:col>19</xdr:col>
      <xdr:colOff>555625</xdr:colOff>
      <xdr:row>33</xdr:row>
      <xdr:rowOff>203073</xdr:rowOff>
    </xdr:to>
    <xdr:sp macro="" textlink="">
      <xdr:nvSpPr>
        <xdr:cNvPr id="24" name="Rounded Rectangular Callout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13209270" y="14013815"/>
          <a:ext cx="1991995" cy="789178"/>
        </a:xfrm>
        <a:prstGeom prst="wedgeRoundRectCallout">
          <a:avLst>
            <a:gd name="adj1" fmla="val 853"/>
            <a:gd name="adj2" fmla="val -172156"/>
            <a:gd name="adj3" fmla="val 16667"/>
          </a:avLst>
        </a:prstGeom>
        <a:solidFill>
          <a:schemeClr val="accent3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800" baseline="0">
              <a:solidFill>
                <a:schemeClr val="tx1"/>
              </a:solidFill>
            </a:rPr>
            <a:t>Latest Finish Time</a:t>
          </a:r>
          <a:endParaRPr lang="en-US" sz="18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329292</xdr:colOff>
      <xdr:row>2</xdr:row>
      <xdr:rowOff>118836</xdr:rowOff>
    </xdr:from>
    <xdr:to>
      <xdr:col>24</xdr:col>
      <xdr:colOff>1104900</xdr:colOff>
      <xdr:row>10</xdr:row>
      <xdr:rowOff>133350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911192" y="499836"/>
          <a:ext cx="8681358" cy="153851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tx1"/>
              </a:solidFill>
            </a:rPr>
            <a:t>Problem</a:t>
          </a:r>
          <a:r>
            <a:rPr lang="en-US" sz="3600" b="1" baseline="0">
              <a:solidFill>
                <a:schemeClr val="tx1"/>
              </a:solidFill>
            </a:rPr>
            <a:t> 1-</a:t>
          </a:r>
          <a:r>
            <a:rPr lang="en-US" sz="3600" b="1" baseline="0">
              <a:solidFill>
                <a:srgbClr val="C00000"/>
              </a:solidFill>
            </a:rPr>
            <a:t>PERT</a:t>
          </a:r>
          <a:r>
            <a:rPr lang="en-US" sz="3600" b="1" baseline="0">
              <a:solidFill>
                <a:schemeClr val="tx1"/>
              </a:solidFill>
            </a:rPr>
            <a:t> </a:t>
          </a:r>
          <a:endParaRPr lang="en-US" sz="3600" b="1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111124</xdr:colOff>
      <xdr:row>1</xdr:row>
      <xdr:rowOff>171902</xdr:rowOff>
    </xdr:from>
    <xdr:to>
      <xdr:col>9</xdr:col>
      <xdr:colOff>228599</xdr:colOff>
      <xdr:row>9</xdr:row>
      <xdr:rowOff>171450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082924" y="362402"/>
          <a:ext cx="1927225" cy="152354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4</xdr:col>
      <xdr:colOff>282575</xdr:colOff>
      <xdr:row>14</xdr:row>
      <xdr:rowOff>117475</xdr:rowOff>
    </xdr:from>
    <xdr:to>
      <xdr:col>30</xdr:col>
      <xdr:colOff>346075</xdr:colOff>
      <xdr:row>14</xdr:row>
      <xdr:rowOff>139700</xdr:rowOff>
    </xdr:to>
    <xdr:cxnSp macro="">
      <xdr:nvCxnSpPr>
        <xdr:cNvPr id="124" name="Straight Connector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CxnSpPr/>
      </xdr:nvCxnSpPr>
      <xdr:spPr>
        <a:xfrm>
          <a:off x="2587625" y="2784475"/>
          <a:ext cx="18827750" cy="2222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427990</xdr:colOff>
      <xdr:row>37</xdr:row>
      <xdr:rowOff>127635</xdr:rowOff>
    </xdr:from>
    <xdr:to>
      <xdr:col>19</xdr:col>
      <xdr:colOff>253365</xdr:colOff>
      <xdr:row>42</xdr:row>
      <xdr:rowOff>80010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3475990" y="9561195"/>
          <a:ext cx="8710295" cy="866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1">
              <a:solidFill>
                <a:schemeClr val="accent2">
                  <a:lumMod val="50000"/>
                </a:schemeClr>
              </a:solidFill>
            </a:rPr>
            <a:t>Critical Path: </a:t>
          </a:r>
          <a:r>
            <a:rPr lang="en-US" sz="2400" b="1">
              <a:solidFill>
                <a:srgbClr val="FF0000"/>
              </a:solidFill>
            </a:rPr>
            <a:t>A - E - H - I - J</a:t>
          </a:r>
        </a:p>
        <a:p>
          <a:r>
            <a:rPr lang="en-US" sz="2000"/>
            <a:t>The latest</a:t>
          </a:r>
          <a:r>
            <a:rPr lang="en-US" sz="2000" baseline="0"/>
            <a:t> finish time is </a:t>
          </a:r>
          <a:r>
            <a:rPr lang="en-US" sz="2000" b="1" baseline="0">
              <a:solidFill>
                <a:srgbClr val="C00000"/>
              </a:solidFill>
            </a:rPr>
            <a:t>17</a:t>
          </a:r>
          <a:r>
            <a:rPr lang="en-US" sz="2000" baseline="0"/>
            <a:t> weeks. This is the X in the z-score formula.</a:t>
          </a:r>
          <a:endParaRPr lang="en-US" sz="2000"/>
        </a:p>
      </xdr:txBody>
    </xdr:sp>
    <xdr:clientData/>
  </xdr:twoCellAnchor>
  <xdr:twoCellAnchor>
    <xdr:from>
      <xdr:col>5</xdr:col>
      <xdr:colOff>460375</xdr:colOff>
      <xdr:row>44</xdr:row>
      <xdr:rowOff>95250</xdr:rowOff>
    </xdr:from>
    <xdr:to>
      <xdr:col>19</xdr:col>
      <xdr:colOff>174624</xdr:colOff>
      <xdr:row>56</xdr:row>
      <xdr:rowOff>158750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3397250" y="25908000"/>
          <a:ext cx="8286749" cy="2349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/>
            <a:t>Variance = ((b-a)/6)^2</a:t>
          </a:r>
        </a:p>
        <a:p>
          <a:endParaRPr lang="en-US" sz="2000"/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 = pessimistic </a:t>
          </a:r>
          <a:r>
            <a:rPr 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time estimate</a:t>
          </a:r>
          <a:endParaRPr lang="en-US" sz="2000">
            <a:effectLst/>
          </a:endParaRPr>
        </a:p>
        <a:p>
          <a:r>
            <a:rPr 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= optimistic time estimate</a:t>
          </a:r>
          <a:endParaRPr lang="en-US" sz="2000">
            <a:effectLst/>
          </a:endParaRPr>
        </a:p>
        <a:p>
          <a:endParaRPr lang="en-US" sz="2400" b="1">
            <a:solidFill>
              <a:schemeClr val="accent2">
                <a:lumMod val="50000"/>
              </a:schemeClr>
            </a:solidFill>
          </a:endParaRPr>
        </a:p>
        <a:p>
          <a:r>
            <a:rPr lang="en-US" sz="2400" b="1">
              <a:solidFill>
                <a:schemeClr val="accent2">
                  <a:lumMod val="50000"/>
                </a:schemeClr>
              </a:solidFill>
            </a:rPr>
            <a:t>Total Critical</a:t>
          </a:r>
          <a:r>
            <a:rPr lang="en-US" sz="2400" b="1" baseline="0">
              <a:solidFill>
                <a:schemeClr val="accent2">
                  <a:lumMod val="50000"/>
                </a:schemeClr>
              </a:solidFill>
            </a:rPr>
            <a:t> Path Variance </a:t>
          </a:r>
          <a:r>
            <a:rPr lang="en-US" sz="2000" baseline="0"/>
            <a:t>= 1.78 + 0.11 + 0.69 + 0.03 + 0.11 = </a:t>
          </a:r>
          <a:r>
            <a:rPr lang="en-US" sz="2000" b="1" baseline="0">
              <a:solidFill>
                <a:srgbClr val="C00000"/>
              </a:solidFill>
            </a:rPr>
            <a:t>2.72</a:t>
          </a:r>
          <a:endParaRPr lang="en-US" sz="2000" b="1">
            <a:solidFill>
              <a:srgbClr val="C00000"/>
            </a:solidFill>
          </a:endParaRPr>
        </a:p>
      </xdr:txBody>
    </xdr:sp>
    <xdr:clientData/>
  </xdr:twoCellAnchor>
  <xdr:twoCellAnchor>
    <xdr:from>
      <xdr:col>17</xdr:col>
      <xdr:colOff>508000</xdr:colOff>
      <xdr:row>21</xdr:row>
      <xdr:rowOff>254000</xdr:rowOff>
    </xdr:from>
    <xdr:to>
      <xdr:col>22</xdr:col>
      <xdr:colOff>15875</xdr:colOff>
      <xdr:row>22</xdr:row>
      <xdr:rowOff>95250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>
          <a:off x="10810875" y="19669125"/>
          <a:ext cx="2524125" cy="698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571500</xdr:colOff>
      <xdr:row>25</xdr:row>
      <xdr:rowOff>127000</xdr:rowOff>
    </xdr:from>
    <xdr:to>
      <xdr:col>21</xdr:col>
      <xdr:colOff>571500</xdr:colOff>
      <xdr:row>26</xdr:row>
      <xdr:rowOff>142875</xdr:rowOff>
    </xdr:to>
    <xdr:cxnSp macro="">
      <xdr:nvCxnSpPr>
        <xdr:cNvPr id="63" name="Straight Arrow Connector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>
          <a:off x="10874375" y="21304250"/>
          <a:ext cx="2413000" cy="317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555625</xdr:colOff>
      <xdr:row>28</xdr:row>
      <xdr:rowOff>174625</xdr:rowOff>
    </xdr:from>
    <xdr:to>
      <xdr:col>22</xdr:col>
      <xdr:colOff>0</xdr:colOff>
      <xdr:row>29</xdr:row>
      <xdr:rowOff>127000</xdr:rowOff>
    </xdr:to>
    <xdr:cxnSp macro="">
      <xdr:nvCxnSpPr>
        <xdr:cNvPr id="67" name="Straight Arrow Connector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10858500" y="22256750"/>
          <a:ext cx="2460625" cy="254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15875</xdr:colOff>
      <xdr:row>29</xdr:row>
      <xdr:rowOff>158750</xdr:rowOff>
    </xdr:from>
    <xdr:to>
      <xdr:col>22</xdr:col>
      <xdr:colOff>0</xdr:colOff>
      <xdr:row>30</xdr:row>
      <xdr:rowOff>127000</xdr:rowOff>
    </xdr:to>
    <xdr:cxnSp macro="">
      <xdr:nvCxnSpPr>
        <xdr:cNvPr id="78" name="Straight Arrow Connector 77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>
          <a:off x="10922000" y="22542500"/>
          <a:ext cx="2397125" cy="269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539750</xdr:colOff>
      <xdr:row>30</xdr:row>
      <xdr:rowOff>127000</xdr:rowOff>
    </xdr:from>
    <xdr:to>
      <xdr:col>21</xdr:col>
      <xdr:colOff>587375</xdr:colOff>
      <xdr:row>31</xdr:row>
      <xdr:rowOff>158750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CxnSpPr/>
      </xdr:nvCxnSpPr>
      <xdr:spPr>
        <a:xfrm>
          <a:off x="10842625" y="22812375"/>
          <a:ext cx="2460625" cy="3333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71438</xdr:colOff>
      <xdr:row>32</xdr:row>
      <xdr:rowOff>111125</xdr:rowOff>
    </xdr:from>
    <xdr:to>
      <xdr:col>27</xdr:col>
      <xdr:colOff>79375</xdr:colOff>
      <xdr:row>36</xdr:row>
      <xdr:rowOff>111128</xdr:rowOff>
    </xdr:to>
    <xdr:sp macro="" textlink="">
      <xdr:nvSpPr>
        <xdr:cNvPr id="91" name="Right Brace 90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/>
      </xdr:nvSpPr>
      <xdr:spPr>
        <a:xfrm rot="5400000">
          <a:off x="17958592" y="23244971"/>
          <a:ext cx="762003" cy="154781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558801</xdr:colOff>
      <xdr:row>37</xdr:row>
      <xdr:rowOff>47624</xdr:rowOff>
    </xdr:from>
    <xdr:to>
      <xdr:col>26</xdr:col>
      <xdr:colOff>889002</xdr:colOff>
      <xdr:row>54</xdr:row>
      <xdr:rowOff>25400</xdr:rowOff>
    </xdr:to>
    <xdr:cxnSp macro="">
      <xdr:nvCxnSpPr>
        <xdr:cNvPr id="95" name="Elbow Connector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CxnSpPr/>
      </xdr:nvCxnSpPr>
      <xdr:spPr>
        <a:xfrm rot="10800000" flipV="1">
          <a:off x="11188701" y="20240624"/>
          <a:ext cx="7747001" cy="3152776"/>
        </a:xfrm>
        <a:prstGeom prst="bentConnector3">
          <a:avLst>
            <a:gd name="adj1" fmla="val 164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460375</xdr:colOff>
      <xdr:row>57</xdr:row>
      <xdr:rowOff>158750</xdr:rowOff>
    </xdr:from>
    <xdr:to>
      <xdr:col>19</xdr:col>
      <xdr:colOff>127000</xdr:colOff>
      <xdr:row>62</xdr:row>
      <xdr:rowOff>79375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3397250" y="28448000"/>
          <a:ext cx="8239125" cy="873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1">
              <a:solidFill>
                <a:schemeClr val="accent2">
                  <a:lumMod val="50000"/>
                </a:schemeClr>
              </a:solidFill>
            </a:rPr>
            <a:t>Standard Deviation </a:t>
          </a:r>
          <a:r>
            <a:rPr lang="en-US" sz="2000"/>
            <a:t>= </a:t>
          </a:r>
          <a:r>
            <a:rPr lang="el-GR" sz="2000"/>
            <a:t>σ</a:t>
          </a:r>
          <a:r>
            <a:rPr lang="en-US" sz="2000"/>
            <a:t> = SQRT</a:t>
          </a:r>
          <a:r>
            <a:rPr lang="en-US" sz="2000" baseline="0"/>
            <a:t>(Variance)</a:t>
          </a:r>
        </a:p>
        <a:p>
          <a:r>
            <a:rPr lang="en-US" sz="2000" baseline="0"/>
            <a:t>σ = SQRT(2.72) = </a:t>
          </a:r>
          <a:r>
            <a:rPr lang="en-US" sz="2000" b="1" baseline="0">
              <a:solidFill>
                <a:srgbClr val="C00000"/>
              </a:solidFill>
            </a:rPr>
            <a:t>1.65</a:t>
          </a:r>
          <a:endParaRPr lang="en-US" sz="2000" b="1">
            <a:solidFill>
              <a:srgbClr val="C00000"/>
            </a:solidFill>
          </a:endParaRPr>
        </a:p>
      </xdr:txBody>
    </xdr:sp>
    <xdr:clientData/>
  </xdr:twoCellAnchor>
  <xdr:twoCellAnchor>
    <xdr:from>
      <xdr:col>5</xdr:col>
      <xdr:colOff>428625</xdr:colOff>
      <xdr:row>64</xdr:row>
      <xdr:rowOff>15875</xdr:rowOff>
    </xdr:from>
    <xdr:to>
      <xdr:col>19</xdr:col>
      <xdr:colOff>95250</xdr:colOff>
      <xdr:row>69</xdr:row>
      <xdr:rowOff>127000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/>
      </xdr:nvSpPr>
      <xdr:spPr>
        <a:xfrm>
          <a:off x="3463925" y="25314275"/>
          <a:ext cx="8505825" cy="1152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/>
            <a:t>Standardized </a:t>
          </a:r>
          <a:r>
            <a:rPr lang="en-US" sz="2400" b="1">
              <a:solidFill>
                <a:schemeClr val="accent2">
                  <a:lumMod val="50000"/>
                </a:schemeClr>
              </a:solidFill>
            </a:rPr>
            <a:t>z score</a:t>
          </a:r>
        </a:p>
        <a:p>
          <a:r>
            <a:rPr lang="en-US" sz="2000"/>
            <a:t>z = (20-17)/1.65</a:t>
          </a:r>
        </a:p>
        <a:p>
          <a:r>
            <a:rPr lang="en-US" sz="2000"/>
            <a:t>z  =  </a:t>
          </a:r>
          <a:r>
            <a:rPr lang="en-US" sz="2000" b="1">
              <a:solidFill>
                <a:srgbClr val="C00000"/>
              </a:solidFill>
            </a:rPr>
            <a:t>1.82</a:t>
          </a:r>
        </a:p>
      </xdr:txBody>
    </xdr:sp>
    <xdr:clientData/>
  </xdr:twoCellAnchor>
  <xdr:twoCellAnchor>
    <xdr:from>
      <xdr:col>5</xdr:col>
      <xdr:colOff>460375</xdr:colOff>
      <xdr:row>71</xdr:row>
      <xdr:rowOff>15875</xdr:rowOff>
    </xdr:from>
    <xdr:to>
      <xdr:col>19</xdr:col>
      <xdr:colOff>31750</xdr:colOff>
      <xdr:row>76</xdr:row>
      <xdr:rowOff>31750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/>
      </xdr:nvSpPr>
      <xdr:spPr>
        <a:xfrm>
          <a:off x="3397250" y="30972125"/>
          <a:ext cx="8143875" cy="968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/>
            <a:t>The </a:t>
          </a:r>
          <a:r>
            <a:rPr lang="en-US" sz="2400" b="1">
              <a:solidFill>
                <a:schemeClr val="accent2">
                  <a:lumMod val="50000"/>
                </a:schemeClr>
              </a:solidFill>
            </a:rPr>
            <a:t>Probability</a:t>
          </a:r>
          <a:r>
            <a:rPr lang="en-US" sz="2000"/>
            <a:t> </a:t>
          </a:r>
          <a:r>
            <a:rPr lang="en-US" sz="2000" baseline="0"/>
            <a:t>of the project meeting the 20 week deadline is  </a:t>
          </a:r>
          <a:r>
            <a:rPr lang="en-US" sz="2000" b="1" baseline="0">
              <a:solidFill>
                <a:srgbClr val="C00000"/>
              </a:solidFill>
            </a:rPr>
            <a:t>0.9656</a:t>
          </a:r>
          <a:endParaRPr lang="en-US" sz="2000" b="1">
            <a:solidFill>
              <a:srgbClr val="C00000"/>
            </a:solidFill>
          </a:endParaRPr>
        </a:p>
      </xdr:txBody>
    </xdr:sp>
    <xdr:clientData/>
  </xdr:twoCellAnchor>
  <xdr:twoCellAnchor>
    <xdr:from>
      <xdr:col>18</xdr:col>
      <xdr:colOff>158750</xdr:colOff>
      <xdr:row>72</xdr:row>
      <xdr:rowOff>95250</xdr:rowOff>
    </xdr:from>
    <xdr:to>
      <xdr:col>19</xdr:col>
      <xdr:colOff>555625</xdr:colOff>
      <xdr:row>72</xdr:row>
      <xdr:rowOff>95252</xdr:rowOff>
    </xdr:to>
    <xdr:cxnSp macro="">
      <xdr:nvCxnSpPr>
        <xdr:cNvPr id="107" name="Straight Arrow Connector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CxnSpPr/>
      </xdr:nvCxnSpPr>
      <xdr:spPr>
        <a:xfrm>
          <a:off x="11064875" y="28321000"/>
          <a:ext cx="1000125" cy="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579120</xdr:colOff>
      <xdr:row>31</xdr:row>
      <xdr:rowOff>45720</xdr:rowOff>
    </xdr:from>
    <xdr:to>
      <xdr:col>15</xdr:col>
      <xdr:colOff>289560</xdr:colOff>
      <xdr:row>38</xdr:row>
      <xdr:rowOff>152400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1782204E-EE4F-4907-A41B-0D67C3246185}"/>
            </a:ext>
          </a:extLst>
        </xdr:cNvPr>
        <xdr:cNvCxnSpPr/>
      </xdr:nvCxnSpPr>
      <xdr:spPr>
        <a:xfrm flipH="1">
          <a:off x="7498080" y="8229600"/>
          <a:ext cx="2103120" cy="15392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304800</xdr:colOff>
      <xdr:row>23</xdr:row>
      <xdr:rowOff>15240</xdr:rowOff>
    </xdr:from>
    <xdr:to>
      <xdr:col>33</xdr:col>
      <xdr:colOff>228600</xdr:colOff>
      <xdr:row>29</xdr:row>
      <xdr:rowOff>91440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F7D15F4-337D-4F99-A6E0-6E9689A020ED}"/>
            </a:ext>
          </a:extLst>
        </xdr:cNvPr>
        <xdr:cNvSpPr txBox="1"/>
      </xdr:nvSpPr>
      <xdr:spPr>
        <a:xfrm>
          <a:off x="20025360" y="5669280"/>
          <a:ext cx="3672840" cy="19354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accent6">
                  <a:lumMod val="50000"/>
                </a:schemeClr>
              </a:solidFill>
            </a:rPr>
            <a:t>Step 3: Calculate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</a:rPr>
            <a:t> variances of steps on the Critical  Path using the formula ((b-a)/6))^2</a:t>
          </a:r>
          <a:r>
            <a:rPr lang="en-US" sz="2000" baseline="0"/>
            <a:t>	</a:t>
          </a:r>
          <a:endParaRPr lang="en-US" sz="2000"/>
        </a:p>
      </xdr:txBody>
    </xdr:sp>
    <xdr:clientData/>
  </xdr:twoCellAnchor>
  <xdr:twoCellAnchor>
    <xdr:from>
      <xdr:col>22</xdr:col>
      <xdr:colOff>685800</xdr:colOff>
      <xdr:row>50</xdr:row>
      <xdr:rowOff>76200</xdr:rowOff>
    </xdr:from>
    <xdr:to>
      <xdr:col>26</xdr:col>
      <xdr:colOff>30480</xdr:colOff>
      <xdr:row>56</xdr:row>
      <xdr:rowOff>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01882F5-5903-4C9B-B71C-3FC067464A32}"/>
            </a:ext>
          </a:extLst>
        </xdr:cNvPr>
        <xdr:cNvSpPr txBox="1"/>
      </xdr:nvSpPr>
      <xdr:spPr>
        <a:xfrm>
          <a:off x="14493240" y="11887200"/>
          <a:ext cx="3672840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chemeClr val="accent6">
                  <a:lumMod val="50000"/>
                </a:schemeClr>
              </a:solidFill>
            </a:rPr>
            <a:t>Step 4. This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</a:rPr>
            <a:t> is the sum of these individual variances.</a:t>
          </a:r>
          <a:endParaRPr lang="en-US" sz="20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22</xdr:col>
      <xdr:colOff>807720</xdr:colOff>
      <xdr:row>57</xdr:row>
      <xdr:rowOff>30480</xdr:rowOff>
    </xdr:from>
    <xdr:to>
      <xdr:col>26</xdr:col>
      <xdr:colOff>152400</xdr:colOff>
      <xdr:row>62</xdr:row>
      <xdr:rowOff>137160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FDDB6469-B1FA-4FC3-86D9-00B8E40B5B84}"/>
            </a:ext>
          </a:extLst>
        </xdr:cNvPr>
        <xdr:cNvSpPr txBox="1"/>
      </xdr:nvSpPr>
      <xdr:spPr>
        <a:xfrm>
          <a:off x="14615160" y="13289280"/>
          <a:ext cx="3672840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chemeClr val="accent6">
                  <a:lumMod val="50000"/>
                </a:schemeClr>
              </a:solidFill>
            </a:rPr>
            <a:t>Step 5. This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</a:rPr>
            <a:t> is the square root of the number that was calculated in the Step 4.</a:t>
          </a:r>
          <a:endParaRPr lang="en-US" sz="20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19</xdr:col>
      <xdr:colOff>426720</xdr:colOff>
      <xdr:row>37</xdr:row>
      <xdr:rowOff>60960</xdr:rowOff>
    </xdr:from>
    <xdr:to>
      <xdr:col>24</xdr:col>
      <xdr:colOff>182880</xdr:colOff>
      <xdr:row>42</xdr:row>
      <xdr:rowOff>60960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C1AE95D-57D5-4BE9-9F47-30DBB87CBDFA}"/>
            </a:ext>
          </a:extLst>
        </xdr:cNvPr>
        <xdr:cNvSpPr txBox="1"/>
      </xdr:nvSpPr>
      <xdr:spPr>
        <a:xfrm>
          <a:off x="12359640" y="9494520"/>
          <a:ext cx="3672840" cy="91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accent6">
                  <a:lumMod val="50000"/>
                </a:schemeClr>
              </a:solidFill>
            </a:rPr>
            <a:t>Step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</a:rPr>
            <a:t> 1. The value of 17 weeks is given.</a:t>
          </a:r>
          <a:endParaRPr lang="en-US" sz="20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19</xdr:col>
      <xdr:colOff>441960</xdr:colOff>
      <xdr:row>43</xdr:row>
      <xdr:rowOff>15240</xdr:rowOff>
    </xdr:from>
    <xdr:to>
      <xdr:col>24</xdr:col>
      <xdr:colOff>198120</xdr:colOff>
      <xdr:row>49</xdr:row>
      <xdr:rowOff>76200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3EF8B14D-F2D5-47C0-A428-CF2CC10ABFCB}"/>
            </a:ext>
          </a:extLst>
        </xdr:cNvPr>
        <xdr:cNvSpPr txBox="1"/>
      </xdr:nvSpPr>
      <xdr:spPr>
        <a:xfrm>
          <a:off x="12374880" y="10546080"/>
          <a:ext cx="3672840" cy="1158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chemeClr val="accent6">
                  <a:lumMod val="50000"/>
                </a:schemeClr>
              </a:solidFill>
            </a:rPr>
            <a:t>Step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</a:rPr>
            <a:t> 2. The steps that have slack = 0 are on the critical path.</a:t>
          </a:r>
        </a:p>
        <a:p>
          <a:pPr algn="ctr"/>
          <a:r>
            <a:rPr lang="en-US" sz="2000" b="1" baseline="0">
              <a:solidFill>
                <a:schemeClr val="accent6">
                  <a:lumMod val="50000"/>
                </a:schemeClr>
              </a:solidFill>
            </a:rPr>
            <a:t>Slack = LS-ES</a:t>
          </a:r>
          <a:endParaRPr lang="en-US" sz="20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16</xdr:col>
      <xdr:colOff>411480</xdr:colOff>
      <xdr:row>31</xdr:row>
      <xdr:rowOff>60960</xdr:rowOff>
    </xdr:from>
    <xdr:to>
      <xdr:col>20</xdr:col>
      <xdr:colOff>167640</xdr:colOff>
      <xdr:row>44</xdr:row>
      <xdr:rowOff>121920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70C93AAF-5927-4522-9423-DBDFDB18AD20}"/>
            </a:ext>
          </a:extLst>
        </xdr:cNvPr>
        <xdr:cNvCxnSpPr/>
      </xdr:nvCxnSpPr>
      <xdr:spPr>
        <a:xfrm flipH="1" flipV="1">
          <a:off x="10469880" y="8244840"/>
          <a:ext cx="2255520" cy="2590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853440</xdr:colOff>
      <xdr:row>63</xdr:row>
      <xdr:rowOff>106680</xdr:rowOff>
    </xdr:from>
    <xdr:to>
      <xdr:col>26</xdr:col>
      <xdr:colOff>198120</xdr:colOff>
      <xdr:row>70</xdr:row>
      <xdr:rowOff>167640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EDC136BB-B415-4B01-B7C8-5B6E65497BD9}"/>
            </a:ext>
          </a:extLst>
        </xdr:cNvPr>
        <xdr:cNvSpPr txBox="1"/>
      </xdr:nvSpPr>
      <xdr:spPr>
        <a:xfrm>
          <a:off x="14660880" y="14630400"/>
          <a:ext cx="3672840" cy="1508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chemeClr val="accent6">
                  <a:lumMod val="50000"/>
                </a:schemeClr>
              </a:solidFill>
            </a:rPr>
            <a:t>Step 6. This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</a:rPr>
            <a:t> is the z score calculated using the formula </a:t>
          </a:r>
        </a:p>
        <a:p>
          <a:pPr algn="ctr"/>
          <a:r>
            <a:rPr lang="en-US" sz="2000" b="1" baseline="0">
              <a:solidFill>
                <a:schemeClr val="accent6">
                  <a:lumMod val="50000"/>
                </a:schemeClr>
              </a:solidFill>
            </a:rPr>
            <a:t>(20 weeks- mean)/standard deviation</a:t>
          </a:r>
          <a:endParaRPr lang="en-US" sz="20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  <xdr:twoCellAnchor>
    <xdr:from>
      <xdr:col>23</xdr:col>
      <xdr:colOff>15240</xdr:colOff>
      <xdr:row>71</xdr:row>
      <xdr:rowOff>106680</xdr:rowOff>
    </xdr:from>
    <xdr:to>
      <xdr:col>26</xdr:col>
      <xdr:colOff>228600</xdr:colOff>
      <xdr:row>79</xdr:row>
      <xdr:rowOff>0</xdr:rowOff>
    </xdr:to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BBDC29AB-80C0-4F49-82C0-460CC898E845}"/>
            </a:ext>
          </a:extLst>
        </xdr:cNvPr>
        <xdr:cNvSpPr txBox="1"/>
      </xdr:nvSpPr>
      <xdr:spPr>
        <a:xfrm>
          <a:off x="14691360" y="16261080"/>
          <a:ext cx="3672840" cy="1508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chemeClr val="accent6">
                  <a:lumMod val="50000"/>
                </a:schemeClr>
              </a:solidFill>
            </a:rPr>
            <a:t>Step 7. Use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</a:rPr>
            <a:t> NORM.S.DIST (z,1) to calculate the probability of completing this project within 20 weeks.</a:t>
          </a:r>
          <a:endParaRPr lang="en-US" sz="20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510268</xdr:colOff>
      <xdr:row>2</xdr:row>
      <xdr:rowOff>39461</xdr:rowOff>
    </xdr:from>
    <xdr:to>
      <xdr:col>7</xdr:col>
      <xdr:colOff>1114426</xdr:colOff>
      <xdr:row>5</xdr:row>
      <xdr:rowOff>123826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3653518" y="401411"/>
          <a:ext cx="4052208" cy="627290"/>
        </a:xfrm>
        <a:prstGeom prst="roundRect">
          <a:avLst/>
        </a:prstGeom>
        <a:solidFill>
          <a:schemeClr val="accent3">
            <a:lumMod val="40000"/>
            <a:lumOff val="6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 b="1">
              <a:solidFill>
                <a:schemeClr val="tx1"/>
              </a:solidFill>
            </a:rPr>
            <a:t>Problem</a:t>
          </a:r>
          <a:r>
            <a:rPr lang="en-US" sz="2800" b="1" baseline="0">
              <a:solidFill>
                <a:schemeClr val="tx1"/>
              </a:solidFill>
            </a:rPr>
            <a:t> 2 - </a:t>
          </a:r>
          <a:r>
            <a:rPr lang="en-US" sz="2800" b="1" baseline="0">
              <a:solidFill>
                <a:srgbClr val="C00000"/>
              </a:solidFill>
            </a:rPr>
            <a:t>GANTT</a:t>
          </a:r>
          <a:endParaRPr lang="en-US" sz="2800" b="1">
            <a:solidFill>
              <a:srgbClr val="C00000"/>
            </a:solidFill>
          </a:endParaRPr>
        </a:p>
      </xdr:txBody>
    </xdr:sp>
    <xdr:clientData/>
  </xdr:twoCellAnchor>
  <xdr:twoCellAnchor>
    <xdr:from>
      <xdr:col>2</xdr:col>
      <xdr:colOff>465365</xdr:colOff>
      <xdr:row>8</xdr:row>
      <xdr:rowOff>141515</xdr:rowOff>
    </xdr:from>
    <xdr:to>
      <xdr:col>7</xdr:col>
      <xdr:colOff>695325</xdr:colOff>
      <xdr:row>12</xdr:row>
      <xdr:rowOff>28575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722665" y="1589315"/>
          <a:ext cx="5563960" cy="830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Draw a GANTT Chart based on the following information:</a:t>
          </a:r>
        </a:p>
      </xdr:txBody>
    </xdr:sp>
    <xdr:clientData/>
  </xdr:twoCellAnchor>
  <xdr:twoCellAnchor>
    <xdr:from>
      <xdr:col>10</xdr:col>
      <xdr:colOff>116750</xdr:colOff>
      <xdr:row>2</xdr:row>
      <xdr:rowOff>115659</xdr:rowOff>
    </xdr:from>
    <xdr:to>
      <xdr:col>19</xdr:col>
      <xdr:colOff>152399</xdr:colOff>
      <xdr:row>6</xdr:row>
      <xdr:rowOff>49529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9203600" y="477609"/>
          <a:ext cx="2550249" cy="657770"/>
        </a:xfrm>
        <a:prstGeom prst="roundRect">
          <a:avLst/>
        </a:prstGeom>
        <a:solidFill>
          <a:srgbClr val="C000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>
              <a:solidFill>
                <a:srgbClr val="FFFF00"/>
              </a:solidFill>
            </a:rPr>
            <a:t>Solution</a:t>
          </a:r>
        </a:p>
      </xdr:txBody>
    </xdr:sp>
    <xdr:clientData/>
  </xdr:twoCellAnchor>
  <xdr:twoCellAnchor>
    <xdr:from>
      <xdr:col>3</xdr:col>
      <xdr:colOff>57150</xdr:colOff>
      <xdr:row>1</xdr:row>
      <xdr:rowOff>16328</xdr:rowOff>
    </xdr:from>
    <xdr:to>
      <xdr:col>4</xdr:col>
      <xdr:colOff>542925</xdr:colOff>
      <xdr:row>5</xdr:row>
      <xdr:rowOff>152400</xdr:rowOff>
    </xdr:to>
    <xdr:sp macro="" textlink="">
      <xdr:nvSpPr>
        <xdr:cNvPr id="7" name="Left Arrow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685800" y="197303"/>
          <a:ext cx="1114425" cy="859972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7</xdr:col>
      <xdr:colOff>1285875</xdr:colOff>
      <xdr:row>6</xdr:row>
      <xdr:rowOff>76200</xdr:rowOff>
    </xdr:from>
    <xdr:to>
      <xdr:col>7</xdr:col>
      <xdr:colOff>1285875</xdr:colOff>
      <xdr:row>28</xdr:row>
      <xdr:rowOff>285750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>
          <a:off x="7877175" y="1162050"/>
          <a:ext cx="0" cy="596265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19050</xdr:colOff>
      <xdr:row>25</xdr:row>
      <xdr:rowOff>123825</xdr:rowOff>
    </xdr:from>
    <xdr:to>
      <xdr:col>30</xdr:col>
      <xdr:colOff>209550</xdr:colOff>
      <xdr:row>27</xdr:row>
      <xdr:rowOff>47625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11858625" y="6276975"/>
          <a:ext cx="2943225" cy="428625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800"/>
            <a:t>Duration (in Weeks)</a:t>
          </a:r>
        </a:p>
      </xdr:txBody>
    </xdr:sp>
    <xdr:clientData/>
  </xdr:twoCellAnchor>
  <xdr:twoCellAnchor>
    <xdr:from>
      <xdr:col>7</xdr:col>
      <xdr:colOff>1790700</xdr:colOff>
      <xdr:row>11</xdr:row>
      <xdr:rowOff>247650</xdr:rowOff>
    </xdr:from>
    <xdr:to>
      <xdr:col>9</xdr:col>
      <xdr:colOff>209550</xdr:colOff>
      <xdr:row>13</xdr:row>
      <xdr:rowOff>209550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8382000" y="2314575"/>
          <a:ext cx="666750" cy="51435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Steps</a:t>
          </a:r>
        </a:p>
      </xdr:txBody>
    </xdr:sp>
    <xdr:clientData/>
  </xdr:twoCellAnchor>
  <xdr:twoCellAnchor>
    <xdr:from>
      <xdr:col>2</xdr:col>
      <xdr:colOff>419100</xdr:colOff>
      <xdr:row>28</xdr:row>
      <xdr:rowOff>25400</xdr:rowOff>
    </xdr:from>
    <xdr:to>
      <xdr:col>7</xdr:col>
      <xdr:colOff>649060</xdr:colOff>
      <xdr:row>31</xdr:row>
      <xdr:rowOff>25400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1663700" y="6908800"/>
          <a:ext cx="553856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What is the expected duration of this project?</a:t>
          </a:r>
        </a:p>
      </xdr:txBody>
    </xdr:sp>
    <xdr:clientData/>
  </xdr:twoCellAnchor>
  <xdr:twoCellAnchor>
    <xdr:from>
      <xdr:col>32</xdr:col>
      <xdr:colOff>165100</xdr:colOff>
      <xdr:row>25</xdr:row>
      <xdr:rowOff>165100</xdr:rowOff>
    </xdr:from>
    <xdr:to>
      <xdr:col>41</xdr:col>
      <xdr:colOff>203200</xdr:colOff>
      <xdr:row>28</xdr:row>
      <xdr:rowOff>165100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/>
      </xdr:nvSpPr>
      <xdr:spPr>
        <a:xfrm>
          <a:off x="15290800" y="6362700"/>
          <a:ext cx="30353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 expected duration of this project is 30 weeks.</a:t>
          </a:r>
        </a:p>
      </xdr:txBody>
    </xdr:sp>
    <xdr:clientData/>
  </xdr:twoCellAnchor>
  <xdr:twoCellAnchor>
    <xdr:from>
      <xdr:col>6</xdr:col>
      <xdr:colOff>723900</xdr:colOff>
      <xdr:row>15</xdr:row>
      <xdr:rowOff>0</xdr:rowOff>
    </xdr:from>
    <xdr:to>
      <xdr:col>11</xdr:col>
      <xdr:colOff>215900</xdr:colOff>
      <xdr:row>16</xdr:row>
      <xdr:rowOff>254000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169B2022-F546-419C-B54A-9567DA653E2F}"/>
            </a:ext>
          </a:extLst>
        </xdr:cNvPr>
        <xdr:cNvCxnSpPr/>
      </xdr:nvCxnSpPr>
      <xdr:spPr>
        <a:xfrm flipV="1">
          <a:off x="6286500" y="3136900"/>
          <a:ext cx="3238500" cy="584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12700</xdr:colOff>
      <xdr:row>15</xdr:row>
      <xdr:rowOff>279400</xdr:rowOff>
    </xdr:from>
    <xdr:to>
      <xdr:col>12</xdr:col>
      <xdr:colOff>228600</xdr:colOff>
      <xdr:row>17</xdr:row>
      <xdr:rowOff>203200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831289BE-CB74-42EB-BF96-B2AF4D426BE2}"/>
            </a:ext>
          </a:extLst>
        </xdr:cNvPr>
        <xdr:cNvCxnSpPr/>
      </xdr:nvCxnSpPr>
      <xdr:spPr>
        <a:xfrm flipV="1">
          <a:off x="6565900" y="3416300"/>
          <a:ext cx="3238500" cy="584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444500</xdr:colOff>
      <xdr:row>33</xdr:row>
      <xdr:rowOff>127000</xdr:rowOff>
    </xdr:from>
    <xdr:to>
      <xdr:col>7</xdr:col>
      <xdr:colOff>88900</xdr:colOff>
      <xdr:row>38</xdr:row>
      <xdr:rowOff>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AFFAF57-076E-4C1E-B97B-74CC5031FB0F}"/>
            </a:ext>
          </a:extLst>
        </xdr:cNvPr>
        <xdr:cNvSpPr txBox="1"/>
      </xdr:nvSpPr>
      <xdr:spPr>
        <a:xfrm>
          <a:off x="1689100" y="8051800"/>
          <a:ext cx="5245100" cy="1384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Note: The next step can only start when the previous step or steps are completed.</a:t>
          </a:r>
        </a:p>
        <a:p>
          <a:r>
            <a:rPr lang="en-US" sz="1800" baseline="0">
              <a:solidFill>
                <a:schemeClr val="dk1"/>
              </a:solidFill>
              <a:latin typeface="+mn-lt"/>
              <a:ea typeface="+mn-ea"/>
              <a:cs typeface="+mn-cs"/>
            </a:rPr>
            <a:t>These previous steps are called predecessors. See example below:</a:t>
          </a:r>
        </a:p>
      </xdr:txBody>
    </xdr:sp>
    <xdr:clientData/>
  </xdr:twoCellAnchor>
  <xdr:twoCellAnchor>
    <xdr:from>
      <xdr:col>7</xdr:col>
      <xdr:colOff>1790700</xdr:colOff>
      <xdr:row>40</xdr:row>
      <xdr:rowOff>247650</xdr:rowOff>
    </xdr:from>
    <xdr:to>
      <xdr:col>9</xdr:col>
      <xdr:colOff>209550</xdr:colOff>
      <xdr:row>42</xdr:row>
      <xdr:rowOff>209550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755939AD-46FA-4ECC-AE10-979DCC36DA37}"/>
            </a:ext>
          </a:extLst>
        </xdr:cNvPr>
        <xdr:cNvSpPr txBox="1"/>
      </xdr:nvSpPr>
      <xdr:spPr>
        <a:xfrm>
          <a:off x="8636000" y="2279650"/>
          <a:ext cx="666750" cy="5080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/>
            <a:t>Steps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2</xdr:row>
      <xdr:rowOff>176892</xdr:rowOff>
    </xdr:from>
    <xdr:to>
      <xdr:col>18</xdr:col>
      <xdr:colOff>457199</xdr:colOff>
      <xdr:row>7</xdr:row>
      <xdr:rowOff>40821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814456" y="547006"/>
          <a:ext cx="6672943" cy="78921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 b="1">
              <a:solidFill>
                <a:schemeClr val="accent2">
                  <a:lumMod val="50000"/>
                </a:schemeClr>
              </a:solidFill>
            </a:rPr>
            <a:t>Project Management: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 </a:t>
          </a:r>
          <a:r>
            <a:rPr lang="en-US" sz="3600" b="1">
              <a:solidFill>
                <a:schemeClr val="tx2">
                  <a:lumMod val="50000"/>
                </a:schemeClr>
              </a:solidFill>
            </a:rPr>
            <a:t>Glossary</a:t>
          </a:r>
        </a:p>
      </xdr:txBody>
    </xdr:sp>
    <xdr:clientData/>
  </xdr:twoCellAnchor>
  <xdr:twoCellAnchor>
    <xdr:from>
      <xdr:col>3</xdr:col>
      <xdr:colOff>296635</xdr:colOff>
      <xdr:row>2</xdr:row>
      <xdr:rowOff>10887</xdr:rowOff>
    </xdr:from>
    <xdr:to>
      <xdr:col>5</xdr:col>
      <xdr:colOff>283028</xdr:colOff>
      <xdr:row>6</xdr:row>
      <xdr:rowOff>152400</xdr:rowOff>
    </xdr:to>
    <xdr:sp macro="" textlink="">
      <xdr:nvSpPr>
        <xdr:cNvPr id="3" name="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019549" y="381001"/>
          <a:ext cx="1227365" cy="881742"/>
        </a:xfrm>
        <a:prstGeom prst="leftArrow">
          <a:avLst/>
        </a:prstGeom>
        <a:solidFill>
          <a:srgbClr val="003300"/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2</xdr:col>
      <xdr:colOff>421820</xdr:colOff>
      <xdr:row>10</xdr:row>
      <xdr:rowOff>68036</xdr:rowOff>
    </xdr:from>
    <xdr:to>
      <xdr:col>13</xdr:col>
      <xdr:colOff>95249</xdr:colOff>
      <xdr:row>15</xdr:row>
      <xdr:rowOff>40822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646463" y="1973036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PERT</a:t>
          </a:r>
          <a:r>
            <a:rPr lang="en-US" sz="1600"/>
            <a:t>-Program Evaluation and Review Technique. A network technique that allows three time estimates for each activity in a project.</a:t>
          </a:r>
        </a:p>
      </xdr:txBody>
    </xdr:sp>
    <xdr:clientData/>
  </xdr:twoCellAnchor>
  <xdr:twoCellAnchor>
    <xdr:from>
      <xdr:col>2</xdr:col>
      <xdr:colOff>421821</xdr:colOff>
      <xdr:row>16</xdr:row>
      <xdr:rowOff>68036</xdr:rowOff>
    </xdr:from>
    <xdr:to>
      <xdr:col>13</xdr:col>
      <xdr:colOff>95250</xdr:colOff>
      <xdr:row>21</xdr:row>
      <xdr:rowOff>40822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1646464" y="3116036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2.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Activity</a:t>
          </a:r>
          <a:r>
            <a:rPr lang="en-US" sz="1600"/>
            <a:t>-A time</a:t>
          </a:r>
          <a:r>
            <a:rPr lang="en-US" sz="1600" baseline="0"/>
            <a:t> consuming job or task that is a key subpart of the total project.</a:t>
          </a:r>
          <a:endParaRPr lang="en-US" sz="1600"/>
        </a:p>
      </xdr:txBody>
    </xdr:sp>
    <xdr:clientData/>
  </xdr:twoCellAnchor>
  <xdr:twoCellAnchor>
    <xdr:from>
      <xdr:col>2</xdr:col>
      <xdr:colOff>424542</xdr:colOff>
      <xdr:row>22</xdr:row>
      <xdr:rowOff>84365</xdr:rowOff>
    </xdr:from>
    <xdr:to>
      <xdr:col>13</xdr:col>
      <xdr:colOff>97971</xdr:colOff>
      <xdr:row>27</xdr:row>
      <xdr:rowOff>57151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649185" y="4275365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3.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Event</a:t>
          </a:r>
          <a:r>
            <a:rPr lang="en-US" sz="1600"/>
            <a:t>-A point in time that mark the beginning or ending of an activity.</a:t>
          </a:r>
        </a:p>
      </xdr:txBody>
    </xdr:sp>
    <xdr:clientData/>
  </xdr:twoCellAnchor>
  <xdr:twoCellAnchor>
    <xdr:from>
      <xdr:col>2</xdr:col>
      <xdr:colOff>421821</xdr:colOff>
      <xdr:row>28</xdr:row>
      <xdr:rowOff>108857</xdr:rowOff>
    </xdr:from>
    <xdr:to>
      <xdr:col>13</xdr:col>
      <xdr:colOff>95250</xdr:colOff>
      <xdr:row>33</xdr:row>
      <xdr:rowOff>81643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1646464" y="5442857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2">
                  <a:lumMod val="50000"/>
                </a:schemeClr>
              </a:solidFill>
            </a:rPr>
            <a:t>4.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Immediate Predecessor </a:t>
          </a:r>
          <a:r>
            <a:rPr lang="en-US" sz="1600"/>
            <a:t>-An activity that must be completed before activity</a:t>
          </a:r>
          <a:r>
            <a:rPr lang="en-US" sz="1600" baseline="0"/>
            <a:t> can be started.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410935</xdr:colOff>
      <xdr:row>34</xdr:row>
      <xdr:rowOff>138793</xdr:rowOff>
    </xdr:from>
    <xdr:to>
      <xdr:col>13</xdr:col>
      <xdr:colOff>84364</xdr:colOff>
      <xdr:row>39</xdr:row>
      <xdr:rowOff>111579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1635578" y="6615793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2">
                  <a:lumMod val="50000"/>
                </a:schemeClr>
              </a:solidFill>
            </a:rPr>
            <a:t>5.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Network</a:t>
          </a:r>
          <a:r>
            <a:rPr lang="en-US" sz="1600"/>
            <a:t>-A graphical display of a project that</a:t>
          </a:r>
          <a:r>
            <a:rPr lang="en-US" sz="1600" baseline="0"/>
            <a:t> contains both activities and events.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/>
        </a:p>
      </xdr:txBody>
    </xdr:sp>
    <xdr:clientData/>
  </xdr:twoCellAnchor>
  <xdr:twoCellAnchor>
    <xdr:from>
      <xdr:col>2</xdr:col>
      <xdr:colOff>381000</xdr:colOff>
      <xdr:row>40</xdr:row>
      <xdr:rowOff>136071</xdr:rowOff>
    </xdr:from>
    <xdr:to>
      <xdr:col>13</xdr:col>
      <xdr:colOff>54429</xdr:colOff>
      <xdr:row>45</xdr:row>
      <xdr:rowOff>108857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1605643" y="7756071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2">
                  <a:lumMod val="50000"/>
                </a:schemeClr>
              </a:solidFill>
            </a:rPr>
            <a:t>6. 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Activity Time Estimates </a:t>
          </a:r>
          <a:r>
            <a:rPr lang="en-US" sz="1600"/>
            <a:t>-Three time estimates that are used in determining the expected completion time and variance for an activity in a PERT network.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342901</xdr:colOff>
      <xdr:row>46</xdr:row>
      <xdr:rowOff>152399</xdr:rowOff>
    </xdr:from>
    <xdr:to>
      <xdr:col>13</xdr:col>
      <xdr:colOff>16330</xdr:colOff>
      <xdr:row>51</xdr:row>
      <xdr:rowOff>43542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1567544" y="8915399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2">
                  <a:lumMod val="50000"/>
                </a:schemeClr>
              </a:solidFill>
            </a:rPr>
            <a:t>7.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Optimistic</a:t>
          </a:r>
          <a:r>
            <a:rPr lang="en-US" sz="1600" b="1" baseline="0">
              <a:solidFill>
                <a:schemeClr val="accent2">
                  <a:lumMod val="50000"/>
                </a:schemeClr>
              </a:solidFill>
            </a:rPr>
            <a:t> Time(a) </a:t>
          </a:r>
          <a:r>
            <a:rPr lang="en-US" sz="1600" baseline="0"/>
            <a:t>-The shortest amount time that could be required to complete the activity.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/>
        </a:p>
      </xdr:txBody>
    </xdr:sp>
    <xdr:clientData/>
  </xdr:twoCellAnchor>
  <xdr:twoCellAnchor>
    <xdr:from>
      <xdr:col>2</xdr:col>
      <xdr:colOff>359231</xdr:colOff>
      <xdr:row>52</xdr:row>
      <xdr:rowOff>100691</xdr:rowOff>
    </xdr:from>
    <xdr:to>
      <xdr:col>13</xdr:col>
      <xdr:colOff>32660</xdr:colOff>
      <xdr:row>57</xdr:row>
      <xdr:rowOff>73477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1583874" y="10088334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2">
                  <a:lumMod val="50000"/>
                </a:schemeClr>
              </a:solidFill>
            </a:rPr>
            <a:t>8.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Pessimistic time (b</a:t>
          </a:r>
          <a:r>
            <a:rPr lang="en-US" sz="1600">
              <a:solidFill>
                <a:schemeClr val="accent2">
                  <a:lumMod val="50000"/>
                </a:schemeClr>
              </a:solidFill>
            </a:rPr>
            <a:t>) </a:t>
          </a:r>
          <a:r>
            <a:rPr lang="en-US" sz="1600"/>
            <a:t>-The greatest amount</a:t>
          </a:r>
          <a:r>
            <a:rPr lang="en-US" sz="1600" baseline="0"/>
            <a:t> of time that could be required to complete the activity.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/>
        </a:p>
      </xdr:txBody>
    </xdr:sp>
    <xdr:clientData/>
  </xdr:twoCellAnchor>
  <xdr:twoCellAnchor>
    <xdr:from>
      <xdr:col>2</xdr:col>
      <xdr:colOff>361953</xdr:colOff>
      <xdr:row>58</xdr:row>
      <xdr:rowOff>48984</xdr:rowOff>
    </xdr:from>
    <xdr:to>
      <xdr:col>13</xdr:col>
      <xdr:colOff>35382</xdr:colOff>
      <xdr:row>63</xdr:row>
      <xdr:rowOff>21770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586596" y="11179627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2">
                  <a:lumMod val="50000"/>
                </a:schemeClr>
              </a:solidFill>
            </a:rPr>
            <a:t>9.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Most Likely</a:t>
          </a:r>
          <a:r>
            <a:rPr lang="en-US" sz="1600" b="1" baseline="0">
              <a:solidFill>
                <a:schemeClr val="accent2">
                  <a:lumMod val="50000"/>
                </a:schemeClr>
              </a:solidFill>
            </a:rPr>
            <a:t> Time (m) </a:t>
          </a:r>
          <a:r>
            <a:rPr lang="en-US" sz="1600" baseline="0"/>
            <a:t>-The amount of time that would be expected it would take to complete the activity.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/>
        </a:p>
      </xdr:txBody>
    </xdr:sp>
    <xdr:clientData/>
  </xdr:twoCellAnchor>
  <xdr:twoCellAnchor>
    <xdr:from>
      <xdr:col>2</xdr:col>
      <xdr:colOff>381000</xdr:colOff>
      <xdr:row>64</xdr:row>
      <xdr:rowOff>81642</xdr:rowOff>
    </xdr:from>
    <xdr:to>
      <xdr:col>13</xdr:col>
      <xdr:colOff>54429</xdr:colOff>
      <xdr:row>69</xdr:row>
      <xdr:rowOff>54428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1605643" y="12355285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tx2">
                  <a:lumMod val="50000"/>
                </a:schemeClr>
              </a:solidFill>
            </a:rPr>
            <a:t>10.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Expected Activity Time </a:t>
          </a:r>
          <a:r>
            <a:rPr lang="en-US" sz="1600"/>
            <a:t>-The average time it should</a:t>
          </a:r>
          <a:r>
            <a:rPr lang="en-US" sz="1600" baseline="0"/>
            <a:t> take to complete an activity, t=(a+4m+b)/6</a:t>
          </a:r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600"/>
        </a:p>
      </xdr:txBody>
    </xdr:sp>
    <xdr:clientData/>
  </xdr:twoCellAnchor>
  <xdr:twoCellAnchor>
    <xdr:from>
      <xdr:col>14</xdr:col>
      <xdr:colOff>57149</xdr:colOff>
      <xdr:row>10</xdr:row>
      <xdr:rowOff>57150</xdr:rowOff>
    </xdr:from>
    <xdr:to>
      <xdr:col>24</xdr:col>
      <xdr:colOff>342900</xdr:colOff>
      <xdr:row>15</xdr:row>
      <xdr:rowOff>29936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8629649" y="1962150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11.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Earliest</a:t>
          </a:r>
          <a:r>
            <a:rPr lang="en-US" sz="1600" b="1" baseline="0">
              <a:solidFill>
                <a:schemeClr val="accent2">
                  <a:lumMod val="50000"/>
                </a:schemeClr>
              </a:solidFill>
            </a:rPr>
            <a:t> Start Time (ES) </a:t>
          </a:r>
          <a:r>
            <a:rPr lang="en-US" sz="1600" baseline="0"/>
            <a:t>-The</a:t>
          </a:r>
          <a:r>
            <a:rPr lang="en-US" sz="1600"/>
            <a:t> earliest time</a:t>
          </a:r>
          <a:r>
            <a:rPr lang="en-US" sz="1600" baseline="0"/>
            <a:t> an activity can start without violation of precedence requirements.</a:t>
          </a:r>
          <a:endParaRPr lang="en-US" sz="1600"/>
        </a:p>
      </xdr:txBody>
    </xdr:sp>
    <xdr:clientData/>
  </xdr:twoCellAnchor>
  <xdr:twoCellAnchor>
    <xdr:from>
      <xdr:col>14</xdr:col>
      <xdr:colOff>59870</xdr:colOff>
      <xdr:row>16</xdr:row>
      <xdr:rowOff>87085</xdr:rowOff>
    </xdr:from>
    <xdr:to>
      <xdr:col>24</xdr:col>
      <xdr:colOff>345621</xdr:colOff>
      <xdr:row>21</xdr:row>
      <xdr:rowOff>59871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8632370" y="3135085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12.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Earliest Finish Time (EF) </a:t>
          </a:r>
          <a:r>
            <a:rPr lang="en-US" sz="1600"/>
            <a:t>-The earliest time that an activity can be finished without violation of precedence requirements.</a:t>
          </a:r>
        </a:p>
      </xdr:txBody>
    </xdr:sp>
    <xdr:clientData/>
  </xdr:twoCellAnchor>
  <xdr:twoCellAnchor>
    <xdr:from>
      <xdr:col>14</xdr:col>
      <xdr:colOff>62591</xdr:colOff>
      <xdr:row>22</xdr:row>
      <xdr:rowOff>117020</xdr:rowOff>
    </xdr:from>
    <xdr:to>
      <xdr:col>24</xdr:col>
      <xdr:colOff>348342</xdr:colOff>
      <xdr:row>27</xdr:row>
      <xdr:rowOff>89806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8635091" y="4308020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13.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Latest Start time (LS) </a:t>
          </a:r>
          <a:r>
            <a:rPr lang="en-US" sz="1600"/>
            <a:t>-The latest time that an activity can be started without delaying the entire project.</a:t>
          </a:r>
        </a:p>
      </xdr:txBody>
    </xdr:sp>
    <xdr:clientData/>
  </xdr:twoCellAnchor>
  <xdr:twoCellAnchor>
    <xdr:from>
      <xdr:col>14</xdr:col>
      <xdr:colOff>65312</xdr:colOff>
      <xdr:row>28</xdr:row>
      <xdr:rowOff>146955</xdr:rowOff>
    </xdr:from>
    <xdr:to>
      <xdr:col>24</xdr:col>
      <xdr:colOff>351063</xdr:colOff>
      <xdr:row>33</xdr:row>
      <xdr:rowOff>119741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8637812" y="5480955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14.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Latest Finish Time (LF) </a:t>
          </a:r>
          <a:r>
            <a:rPr lang="en-US" sz="1600"/>
            <a:t>-The latest time that an activity can be finished without delaying the entire project.</a:t>
          </a:r>
        </a:p>
      </xdr:txBody>
    </xdr:sp>
    <xdr:clientData/>
  </xdr:twoCellAnchor>
  <xdr:twoCellAnchor>
    <xdr:from>
      <xdr:col>14</xdr:col>
      <xdr:colOff>68033</xdr:colOff>
      <xdr:row>34</xdr:row>
      <xdr:rowOff>176890</xdr:rowOff>
    </xdr:from>
    <xdr:to>
      <xdr:col>24</xdr:col>
      <xdr:colOff>353784</xdr:colOff>
      <xdr:row>39</xdr:row>
      <xdr:rowOff>149676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8640533" y="6653890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15.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Forward Pass </a:t>
          </a:r>
          <a:r>
            <a:rPr lang="en-US" sz="1600"/>
            <a:t>-A procedure that moves from the beginning of a network to the end of the network. It is used to determine the latest finish and start times.</a:t>
          </a:r>
        </a:p>
      </xdr:txBody>
    </xdr:sp>
    <xdr:clientData/>
  </xdr:twoCellAnchor>
  <xdr:twoCellAnchor>
    <xdr:from>
      <xdr:col>14</xdr:col>
      <xdr:colOff>57147</xdr:colOff>
      <xdr:row>40</xdr:row>
      <xdr:rowOff>138790</xdr:rowOff>
    </xdr:from>
    <xdr:to>
      <xdr:col>24</xdr:col>
      <xdr:colOff>342898</xdr:colOff>
      <xdr:row>45</xdr:row>
      <xdr:rowOff>111576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8629647" y="7758790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16. 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Slack Time </a:t>
          </a:r>
          <a:r>
            <a:rPr lang="en-US" sz="1600"/>
            <a:t>-</a:t>
          </a:r>
          <a:r>
            <a:rPr lang="en-US" sz="1600" baseline="0"/>
            <a:t> A amount of time that an activity can be delayed without delaying the entire project. Slack is equal to the latest start time-the earliest start time, or the latest finish time minus the earliest finish time.</a:t>
          </a:r>
          <a:endParaRPr lang="en-US" sz="1600"/>
        </a:p>
      </xdr:txBody>
    </xdr:sp>
    <xdr:clientData/>
  </xdr:twoCellAnchor>
  <xdr:twoCellAnchor>
    <xdr:from>
      <xdr:col>14</xdr:col>
      <xdr:colOff>59868</xdr:colOff>
      <xdr:row>46</xdr:row>
      <xdr:rowOff>182332</xdr:rowOff>
    </xdr:from>
    <xdr:to>
      <xdr:col>24</xdr:col>
      <xdr:colOff>345619</xdr:colOff>
      <xdr:row>51</xdr:row>
      <xdr:rowOff>73475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8632368" y="8945332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17.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Critical Path </a:t>
          </a:r>
          <a:r>
            <a:rPr lang="en-US" sz="1600"/>
            <a:t>-The series of activities that have</a:t>
          </a:r>
          <a:r>
            <a:rPr lang="en-US" sz="1600" baseline="0"/>
            <a:t> a zero slack. it is the longest time path through the network. A delay for any activity that is on the critical path will delay the completion of the entire project.</a:t>
          </a:r>
          <a:endParaRPr lang="en-US" sz="1600"/>
        </a:p>
      </xdr:txBody>
    </xdr:sp>
    <xdr:clientData/>
  </xdr:twoCellAnchor>
  <xdr:twoCellAnchor>
    <xdr:from>
      <xdr:col>14</xdr:col>
      <xdr:colOff>62589</xdr:colOff>
      <xdr:row>52</xdr:row>
      <xdr:rowOff>103410</xdr:rowOff>
    </xdr:from>
    <xdr:to>
      <xdr:col>24</xdr:col>
      <xdr:colOff>348340</xdr:colOff>
      <xdr:row>57</xdr:row>
      <xdr:rowOff>76196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8635089" y="10091053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18.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Dummy Activity </a:t>
          </a:r>
          <a:r>
            <a:rPr lang="en-US" sz="1600"/>
            <a:t>-</a:t>
          </a:r>
          <a:r>
            <a:rPr lang="en-US" sz="1600" baseline="0"/>
            <a:t> a fictitious activity that consumes no time and is inserted into a network to make the network display the proper predecessor relationship between activities.</a:t>
          </a:r>
          <a:endParaRPr lang="en-US" sz="1600"/>
        </a:p>
      </xdr:txBody>
    </xdr:sp>
    <xdr:clientData/>
  </xdr:twoCellAnchor>
  <xdr:twoCellAnchor>
    <xdr:from>
      <xdr:col>14</xdr:col>
      <xdr:colOff>38096</xdr:colOff>
      <xdr:row>58</xdr:row>
      <xdr:rowOff>51703</xdr:rowOff>
    </xdr:from>
    <xdr:to>
      <xdr:col>24</xdr:col>
      <xdr:colOff>323847</xdr:colOff>
      <xdr:row>63</xdr:row>
      <xdr:rowOff>24489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/>
      </xdr:nvSpPr>
      <xdr:spPr>
        <a:xfrm>
          <a:off x="8610596" y="11182346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19.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CPM</a:t>
          </a:r>
          <a:r>
            <a:rPr lang="en-US" sz="1600">
              <a:solidFill>
                <a:srgbClr val="C00000"/>
              </a:solidFill>
            </a:rPr>
            <a:t> </a:t>
          </a:r>
          <a:r>
            <a:rPr lang="en-US" sz="1600"/>
            <a:t>- A deterministic network technique</a:t>
          </a:r>
          <a:r>
            <a:rPr lang="en-US" sz="1600" baseline="0"/>
            <a:t> that is similar to PERT but allows for project crashing.</a:t>
          </a:r>
          <a:endParaRPr lang="en-US" sz="1600"/>
        </a:p>
      </xdr:txBody>
    </xdr:sp>
    <xdr:clientData/>
  </xdr:twoCellAnchor>
  <xdr:twoCellAnchor>
    <xdr:from>
      <xdr:col>14</xdr:col>
      <xdr:colOff>40818</xdr:colOff>
      <xdr:row>64</xdr:row>
      <xdr:rowOff>81639</xdr:rowOff>
    </xdr:from>
    <xdr:to>
      <xdr:col>24</xdr:col>
      <xdr:colOff>326569</xdr:colOff>
      <xdr:row>69</xdr:row>
      <xdr:rowOff>54425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8613318" y="12355282"/>
          <a:ext cx="6408965" cy="925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prst="slop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20. </a:t>
          </a:r>
          <a:r>
            <a:rPr lang="en-US" sz="1600" b="1">
              <a:solidFill>
                <a:schemeClr val="accent2">
                  <a:lumMod val="50000"/>
                </a:schemeClr>
              </a:solidFill>
            </a:rPr>
            <a:t>Crashing</a:t>
          </a:r>
          <a:r>
            <a:rPr lang="en-US" sz="1600">
              <a:solidFill>
                <a:schemeClr val="accent2">
                  <a:lumMod val="50000"/>
                </a:schemeClr>
              </a:solidFill>
            </a:rPr>
            <a:t> </a:t>
          </a:r>
          <a:r>
            <a:rPr lang="en-US" sz="1600"/>
            <a:t>-The process of reducing the total</a:t>
          </a:r>
          <a:r>
            <a:rPr lang="en-US" sz="1600" baseline="0"/>
            <a:t> time that it takes to complete a project by expanding additional funds.</a:t>
          </a:r>
          <a:endParaRPr 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opLeftCell="N1" zoomScale="70" zoomScaleNormal="70" workbookViewId="0">
      <selection activeCell="AE17" sqref="AE17"/>
    </sheetView>
  </sheetViews>
  <sheetFormatPr defaultColWidth="9.140625" defaultRowHeight="15" x14ac:dyDescent="0.25"/>
  <cols>
    <col min="1" max="7" width="9.140625" style="1"/>
    <col min="8" max="8" width="25.28515625" style="1" customWidth="1"/>
    <col min="9" max="9" width="27.140625" style="1" customWidth="1"/>
    <col min="10" max="10" width="20.28515625" style="1" customWidth="1"/>
    <col min="11" max="11" width="19.5703125" style="1" customWidth="1"/>
    <col min="12" max="12" width="20.140625" style="1" customWidth="1"/>
    <col min="13" max="13" width="18.28515625" style="1" customWidth="1"/>
    <col min="14" max="14" width="25.140625" style="1" customWidth="1"/>
    <col min="15" max="16384" width="9.140625" style="1"/>
  </cols>
  <sheetData>
    <row r="1" spans="1:14" x14ac:dyDescent="0.25">
      <c r="A1" s="1">
        <v>0</v>
      </c>
    </row>
    <row r="9" spans="1:14" x14ac:dyDescent="0.25">
      <c r="M9" s="2">
        <v>79</v>
      </c>
    </row>
    <row r="10" spans="1:14" x14ac:dyDescent="0.25">
      <c r="I10" s="56" t="s">
        <v>0</v>
      </c>
      <c r="J10" s="56"/>
      <c r="L10" s="56" t="s">
        <v>1</v>
      </c>
      <c r="M10" s="56"/>
    </row>
    <row r="11" spans="1:14" ht="15" customHeight="1" x14ac:dyDescent="0.25">
      <c r="I11" s="56"/>
      <c r="J11" s="56"/>
      <c r="L11" s="56"/>
      <c r="M11" s="56"/>
    </row>
    <row r="15" spans="1:14" ht="26.25" customHeight="1" x14ac:dyDescent="0.25">
      <c r="I15" s="8"/>
      <c r="J15" s="57" t="s">
        <v>2</v>
      </c>
      <c r="K15" s="57"/>
    </row>
    <row r="16" spans="1:14" ht="26.25" x14ac:dyDescent="0.25">
      <c r="I16" s="8"/>
      <c r="J16" s="57"/>
      <c r="K16" s="57"/>
      <c r="N16" s="12" t="s">
        <v>6</v>
      </c>
    </row>
    <row r="17" spans="8:14" ht="42" customHeight="1" x14ac:dyDescent="0.25">
      <c r="I17" s="8"/>
      <c r="J17" s="8"/>
      <c r="K17" s="9"/>
    </row>
    <row r="18" spans="8:14" ht="44.25" customHeight="1" x14ac:dyDescent="0.25">
      <c r="H18" s="14" t="s">
        <v>3</v>
      </c>
      <c r="I18" s="8"/>
      <c r="J18" s="8"/>
      <c r="K18" s="9"/>
    </row>
    <row r="19" spans="8:14" ht="48.75" customHeight="1" x14ac:dyDescent="0.25">
      <c r="I19" s="10"/>
      <c r="J19" s="10"/>
      <c r="K19" s="9"/>
      <c r="L19" s="18"/>
    </row>
    <row r="20" spans="8:14" ht="24.75" customHeight="1" x14ac:dyDescent="0.25">
      <c r="H20" s="3"/>
      <c r="I20" s="3"/>
      <c r="J20" s="3"/>
      <c r="K20" s="3"/>
      <c r="L20" s="3"/>
      <c r="N20" s="12" t="s">
        <v>7</v>
      </c>
    </row>
    <row r="21" spans="8:14" ht="55.5" customHeight="1" x14ac:dyDescent="0.25">
      <c r="H21" s="17"/>
      <c r="I21" s="17"/>
      <c r="J21" s="17"/>
      <c r="K21" s="17"/>
      <c r="L21" s="17"/>
    </row>
    <row r="22" spans="8:14" ht="32.25" customHeight="1" x14ac:dyDescent="0.25">
      <c r="H22" s="15" t="s">
        <v>4</v>
      </c>
      <c r="I22" s="4"/>
      <c r="J22" s="5"/>
      <c r="K22" s="5"/>
      <c r="L22" s="6"/>
    </row>
    <row r="23" spans="8:14" ht="34.5" customHeight="1" x14ac:dyDescent="0.25">
      <c r="H23" s="3"/>
      <c r="I23" s="7"/>
      <c r="J23" s="5"/>
      <c r="K23" s="5"/>
      <c r="L23" s="6"/>
    </row>
    <row r="24" spans="8:14" ht="26.25" x14ac:dyDescent="0.35">
      <c r="I24" s="8"/>
      <c r="J24" s="8"/>
      <c r="K24" s="8"/>
      <c r="N24" s="13" t="s">
        <v>8</v>
      </c>
    </row>
    <row r="25" spans="8:14" ht="26.25" x14ac:dyDescent="0.25">
      <c r="I25" s="8"/>
      <c r="J25" s="8"/>
      <c r="K25" s="9"/>
    </row>
    <row r="26" spans="8:14" ht="26.25" x14ac:dyDescent="0.25">
      <c r="I26" s="8"/>
      <c r="J26" s="8"/>
      <c r="K26" s="9"/>
    </row>
    <row r="27" spans="8:14" ht="26.25" x14ac:dyDescent="0.25">
      <c r="I27" s="8"/>
      <c r="J27" s="8"/>
      <c r="K27" s="9"/>
    </row>
    <row r="28" spans="8:14" ht="26.25" x14ac:dyDescent="0.35">
      <c r="H28" s="16" t="s">
        <v>5</v>
      </c>
      <c r="I28" s="8"/>
      <c r="J28" s="8"/>
      <c r="K28" s="9"/>
    </row>
    <row r="29" spans="8:14" ht="26.25" x14ac:dyDescent="0.25">
      <c r="I29" s="10"/>
      <c r="J29" s="11"/>
      <c r="K29" s="9"/>
    </row>
    <row r="30" spans="8:14" ht="23.25" x14ac:dyDescent="0.35">
      <c r="N30" s="13" t="s">
        <v>9</v>
      </c>
    </row>
  </sheetData>
  <mergeCells count="3">
    <mergeCell ref="I10:J11"/>
    <mergeCell ref="L10:M11"/>
    <mergeCell ref="J15:K16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RowColHeaders="0" tabSelected="1" zoomScale="70" zoomScaleNormal="70" workbookViewId="0"/>
  </sheetViews>
  <sheetFormatPr defaultColWidth="9.140625" defaultRowHeight="15" x14ac:dyDescent="0.25"/>
  <cols>
    <col min="1" max="16384" width="9.140625" style="20"/>
  </cols>
  <sheetData>
    <row r="1" spans="1:1" x14ac:dyDescent="0.25">
      <c r="A1" s="20" t="s">
        <v>36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P56"/>
  <sheetViews>
    <sheetView showRowColHeaders="0" zoomScale="50" zoomScaleNormal="50" workbookViewId="0"/>
  </sheetViews>
  <sheetFormatPr defaultColWidth="9.140625" defaultRowHeight="15" x14ac:dyDescent="0.25"/>
  <cols>
    <col min="1" max="16384" width="9.140625" style="20"/>
  </cols>
  <sheetData>
    <row r="1" spans="2:2" x14ac:dyDescent="0.25">
      <c r="B1" s="20" t="s">
        <v>36</v>
      </c>
    </row>
    <row r="22" spans="19:42" x14ac:dyDescent="0.25"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19:42" x14ac:dyDescent="0.25">
      <c r="S23" s="21"/>
      <c r="T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</row>
    <row r="24" spans="19:42" x14ac:dyDescent="0.25">
      <c r="S24" s="21"/>
      <c r="T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</row>
    <row r="25" spans="19:42" x14ac:dyDescent="0.25">
      <c r="S25" s="21"/>
      <c r="T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</row>
    <row r="26" spans="19:42" x14ac:dyDescent="0.25">
      <c r="S26" s="21"/>
      <c r="T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</row>
    <row r="27" spans="19:42" x14ac:dyDescent="0.25">
      <c r="S27" s="21"/>
      <c r="T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</row>
    <row r="28" spans="19:42" x14ac:dyDescent="0.25">
      <c r="S28" s="21"/>
      <c r="T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</row>
    <row r="29" spans="19:42" x14ac:dyDescent="0.25">
      <c r="S29" s="21"/>
      <c r="T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</row>
    <row r="30" spans="19:42" x14ac:dyDescent="0.25">
      <c r="S30" s="21"/>
      <c r="T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</row>
    <row r="31" spans="19:42" x14ac:dyDescent="0.25">
      <c r="S31" s="21"/>
      <c r="T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</row>
    <row r="32" spans="19:42" x14ac:dyDescent="0.25">
      <c r="S32" s="21"/>
      <c r="T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</row>
    <row r="33" spans="19:42" x14ac:dyDescent="0.25">
      <c r="S33" s="21"/>
      <c r="T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</row>
    <row r="34" spans="19:42" x14ac:dyDescent="0.25">
      <c r="S34" s="21"/>
      <c r="T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</row>
    <row r="35" spans="19:42" x14ac:dyDescent="0.25">
      <c r="S35" s="21"/>
      <c r="T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</row>
    <row r="36" spans="19:42" x14ac:dyDescent="0.25">
      <c r="S36" s="21"/>
      <c r="T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</row>
    <row r="37" spans="19:42" x14ac:dyDescent="0.25">
      <c r="S37" s="21"/>
      <c r="T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</row>
    <row r="38" spans="19:42" x14ac:dyDescent="0.25">
      <c r="S38" s="21"/>
      <c r="T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</row>
    <row r="39" spans="19:42" x14ac:dyDescent="0.25">
      <c r="S39" s="21"/>
      <c r="T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</row>
    <row r="40" spans="19:42" x14ac:dyDescent="0.25">
      <c r="S40" s="21"/>
      <c r="T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</row>
    <row r="41" spans="19:42" x14ac:dyDescent="0.25">
      <c r="S41" s="21"/>
      <c r="T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</row>
    <row r="42" spans="19:42" x14ac:dyDescent="0.25">
      <c r="S42" s="21"/>
      <c r="T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</row>
    <row r="43" spans="19:42" x14ac:dyDescent="0.25">
      <c r="S43" s="21"/>
      <c r="T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</row>
    <row r="44" spans="19:42" x14ac:dyDescent="0.25">
      <c r="S44" s="21"/>
      <c r="T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</row>
    <row r="45" spans="19:42" x14ac:dyDescent="0.25">
      <c r="S45" s="21"/>
      <c r="T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</row>
    <row r="46" spans="19:42" x14ac:dyDescent="0.25">
      <c r="S46" s="21"/>
      <c r="T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</row>
    <row r="47" spans="19:42" x14ac:dyDescent="0.25">
      <c r="S47" s="21"/>
      <c r="T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</row>
    <row r="48" spans="19:42" x14ac:dyDescent="0.25">
      <c r="S48" s="21"/>
      <c r="T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</row>
    <row r="49" spans="5:42" x14ac:dyDescent="0.25">
      <c r="S49" s="21"/>
      <c r="T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</row>
    <row r="50" spans="5:42" x14ac:dyDescent="0.25">
      <c r="S50" s="21"/>
      <c r="T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</row>
    <row r="51" spans="5:42" x14ac:dyDescent="0.25">
      <c r="S51" s="21"/>
      <c r="T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</row>
    <row r="52" spans="5:42" x14ac:dyDescent="0.25">
      <c r="S52" s="21"/>
      <c r="T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</row>
    <row r="53" spans="5:42" x14ac:dyDescent="0.25">
      <c r="S53" s="21"/>
      <c r="T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</row>
    <row r="54" spans="5:42" x14ac:dyDescent="0.25">
      <c r="S54" s="21"/>
      <c r="T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</row>
    <row r="55" spans="5:42" x14ac:dyDescent="0.25"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</row>
    <row r="56" spans="5:42" x14ac:dyDescent="0.25"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8:T52"/>
  <sheetViews>
    <sheetView showRowColHeaders="0" zoomScale="60" zoomScaleNormal="60" workbookViewId="0"/>
  </sheetViews>
  <sheetFormatPr defaultColWidth="9.140625" defaultRowHeight="15" x14ac:dyDescent="0.25"/>
  <cols>
    <col min="1" max="1" width="5.85546875" style="20" customWidth="1"/>
    <col min="2" max="7" width="9.140625" style="20"/>
    <col min="8" max="8" width="11.28515625" style="20" customWidth="1"/>
    <col min="9" max="9" width="12.140625" style="20" customWidth="1"/>
    <col min="10" max="11" width="11.28515625" style="20" customWidth="1"/>
    <col min="12" max="12" width="10.85546875" style="20" customWidth="1"/>
    <col min="13" max="18" width="9.140625" style="20"/>
    <col min="19" max="19" width="12.7109375" style="20" customWidth="1"/>
    <col min="20" max="20" width="17" style="20" customWidth="1"/>
    <col min="21" max="21" width="16.85546875" style="20" customWidth="1"/>
    <col min="22" max="22" width="16.28515625" style="20" customWidth="1"/>
    <col min="23" max="23" width="23" style="20" customWidth="1"/>
    <col min="24" max="16384" width="9.140625" style="20"/>
  </cols>
  <sheetData>
    <row r="18" spans="1:19" x14ac:dyDescent="0.25">
      <c r="A18" s="22"/>
    </row>
    <row r="19" spans="1:19" x14ac:dyDescent="0.25">
      <c r="A19" s="22"/>
    </row>
    <row r="21" spans="1:19" ht="23.25" customHeight="1" x14ac:dyDescent="0.25"/>
    <row r="22" spans="1:19" ht="23.25" customHeight="1" x14ac:dyDescent="0.25"/>
    <row r="25" spans="1:19" ht="13.5" customHeight="1" x14ac:dyDescent="0.25"/>
    <row r="26" spans="1:19" ht="25.5" customHeight="1" x14ac:dyDescent="0.25">
      <c r="Q26" s="30" t="s">
        <v>11</v>
      </c>
      <c r="R26" s="59" t="s">
        <v>25</v>
      </c>
      <c r="S26" s="60"/>
    </row>
    <row r="27" spans="1:19" ht="27.75" customHeight="1" x14ac:dyDescent="0.25">
      <c r="Q27" s="33">
        <v>2</v>
      </c>
      <c r="R27" s="59" t="s">
        <v>26</v>
      </c>
      <c r="S27" s="60"/>
    </row>
    <row r="28" spans="1:19" ht="19.5" customHeight="1" x14ac:dyDescent="0.25"/>
    <row r="29" spans="1:19" ht="20.25" customHeight="1" x14ac:dyDescent="0.25"/>
    <row r="30" spans="1:19" ht="17.25" customHeight="1" x14ac:dyDescent="0.25"/>
    <row r="31" spans="1:19" ht="20.25" customHeight="1" x14ac:dyDescent="0.25"/>
    <row r="32" spans="1:19" ht="21" customHeight="1" x14ac:dyDescent="0.25"/>
    <row r="33" spans="18:20" ht="18.75" customHeight="1" x14ac:dyDescent="0.25"/>
    <row r="34" spans="18:20" ht="21" customHeight="1" x14ac:dyDescent="0.25"/>
    <row r="35" spans="18:20" ht="18.75" customHeight="1" x14ac:dyDescent="0.25"/>
    <row r="36" spans="18:20" ht="21" customHeight="1" x14ac:dyDescent="0.25"/>
    <row r="37" spans="18:20" ht="20.25" customHeight="1" x14ac:dyDescent="0.25">
      <c r="R37" s="58"/>
      <c r="S37" s="58"/>
      <c r="T37" s="58"/>
    </row>
    <row r="38" spans="18:20" ht="18.75" customHeight="1" x14ac:dyDescent="0.25">
      <c r="R38" s="58"/>
      <c r="S38" s="58"/>
      <c r="T38" s="58"/>
    </row>
    <row r="39" spans="18:20" ht="20.25" customHeight="1" x14ac:dyDescent="0.25">
      <c r="R39" s="58"/>
      <c r="S39" s="58"/>
      <c r="T39" s="58"/>
    </row>
    <row r="41" spans="18:20" ht="23.25" customHeight="1" x14ac:dyDescent="0.25"/>
    <row r="50" ht="29.25" customHeight="1" x14ac:dyDescent="0.25"/>
    <row r="52" ht="67.5" customHeight="1" x14ac:dyDescent="0.25"/>
  </sheetData>
  <mergeCells count="3">
    <mergeCell ref="R37:T39"/>
    <mergeCell ref="R26:S26"/>
    <mergeCell ref="R27:S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L19:AG73"/>
  <sheetViews>
    <sheetView showRowColHeaders="0" zoomScale="50" zoomScaleNormal="50" workbookViewId="0"/>
  </sheetViews>
  <sheetFormatPr defaultColWidth="9.140625" defaultRowHeight="15" x14ac:dyDescent="0.25"/>
  <cols>
    <col min="1" max="3" width="9.140625" style="20"/>
    <col min="4" max="4" width="7" style="20" customWidth="1"/>
    <col min="5" max="5" width="10" style="20" customWidth="1"/>
    <col min="6" max="6" width="7.140625" style="20" customWidth="1"/>
    <col min="7" max="7" width="6.7109375" style="20" customWidth="1"/>
    <col min="8" max="8" width="7" style="20" customWidth="1"/>
    <col min="9" max="9" width="5.85546875" style="20" customWidth="1"/>
    <col min="10" max="11" width="9.140625" style="20"/>
    <col min="12" max="12" width="11.28515625" style="20" customWidth="1"/>
    <col min="13" max="13" width="12.140625" style="20" customWidth="1"/>
    <col min="14" max="15" width="11.28515625" style="20" customWidth="1"/>
    <col min="16" max="16" width="10.85546875" style="20" customWidth="1"/>
    <col min="17" max="22" width="9.140625" style="20"/>
    <col min="23" max="23" width="12.7109375" style="20" customWidth="1"/>
    <col min="24" max="24" width="17" style="20" customWidth="1"/>
    <col min="25" max="25" width="16.85546875" style="20" customWidth="1"/>
    <col min="26" max="26" width="16.28515625" style="20" customWidth="1"/>
    <col min="27" max="27" width="23" style="20" customWidth="1"/>
    <col min="28" max="16384" width="9.140625" style="20"/>
  </cols>
  <sheetData>
    <row r="19" spans="12:27" ht="15.75" thickBot="1" x14ac:dyDescent="0.3"/>
    <row r="20" spans="12:27" ht="29.25" customHeight="1" x14ac:dyDescent="0.25">
      <c r="L20" s="78" t="s">
        <v>10</v>
      </c>
      <c r="M20" s="80" t="s">
        <v>27</v>
      </c>
      <c r="N20" s="80" t="s">
        <v>28</v>
      </c>
      <c r="O20" s="80" t="s">
        <v>33</v>
      </c>
      <c r="P20" s="80" t="s">
        <v>29</v>
      </c>
      <c r="Q20" s="41" t="s">
        <v>30</v>
      </c>
      <c r="R20" s="74" t="s">
        <v>37</v>
      </c>
      <c r="S20" s="75"/>
      <c r="T20" s="40"/>
      <c r="W20" s="68" t="s">
        <v>21</v>
      </c>
      <c r="X20" s="69"/>
      <c r="Y20" s="69"/>
      <c r="Z20" s="70"/>
      <c r="AA20" s="37"/>
    </row>
    <row r="21" spans="12:27" ht="47.45" customHeight="1" thickBot="1" x14ac:dyDescent="0.3">
      <c r="L21" s="79"/>
      <c r="M21" s="81"/>
      <c r="N21" s="81"/>
      <c r="O21" s="81"/>
      <c r="P21" s="81"/>
      <c r="Q21" s="42" t="s">
        <v>31</v>
      </c>
      <c r="R21" s="76"/>
      <c r="S21" s="77"/>
      <c r="T21" s="40"/>
      <c r="W21" s="71"/>
      <c r="X21" s="72"/>
      <c r="Y21" s="72"/>
      <c r="Z21" s="73"/>
      <c r="AA21" s="38"/>
    </row>
    <row r="22" spans="12:27" ht="67.5" customHeight="1" thickBot="1" x14ac:dyDescent="0.3">
      <c r="L22" s="36" t="s">
        <v>11</v>
      </c>
      <c r="M22" s="25">
        <v>0</v>
      </c>
      <c r="N22" s="25">
        <v>0</v>
      </c>
      <c r="O22" s="25">
        <v>6</v>
      </c>
      <c r="P22" s="25">
        <v>6</v>
      </c>
      <c r="Q22" s="35">
        <v>0</v>
      </c>
      <c r="R22" s="61" t="s">
        <v>32</v>
      </c>
      <c r="S22" s="62"/>
      <c r="W22" s="43" t="s">
        <v>10</v>
      </c>
      <c r="X22" s="29" t="s">
        <v>22</v>
      </c>
      <c r="Y22" s="29" t="s">
        <v>23</v>
      </c>
      <c r="Z22" s="29" t="s">
        <v>24</v>
      </c>
      <c r="AA22" s="39" t="s">
        <v>35</v>
      </c>
    </row>
    <row r="23" spans="12:27" ht="27" thickBot="1" x14ac:dyDescent="0.3">
      <c r="L23" s="24" t="s">
        <v>12</v>
      </c>
      <c r="M23" s="25">
        <v>0</v>
      </c>
      <c r="N23" s="25">
        <v>7</v>
      </c>
      <c r="O23" s="25">
        <v>2</v>
      </c>
      <c r="P23" s="25">
        <v>9</v>
      </c>
      <c r="Q23" s="25">
        <v>7</v>
      </c>
      <c r="R23" s="66"/>
      <c r="S23" s="67"/>
      <c r="W23" s="36" t="s">
        <v>11</v>
      </c>
      <c r="X23" s="34">
        <v>4</v>
      </c>
      <c r="Y23" s="34">
        <v>5</v>
      </c>
      <c r="Z23" s="34">
        <v>12</v>
      </c>
      <c r="AA23" s="32">
        <f>((Z23-X23)/6)^2</f>
        <v>1.7777777777777777</v>
      </c>
    </row>
    <row r="24" spans="12:27" ht="24" thickBot="1" x14ac:dyDescent="0.3">
      <c r="L24" s="24" t="s">
        <v>13</v>
      </c>
      <c r="M24" s="25">
        <v>6</v>
      </c>
      <c r="N24" s="25">
        <v>10</v>
      </c>
      <c r="O24" s="25">
        <v>9</v>
      </c>
      <c r="P24" s="25">
        <v>13</v>
      </c>
      <c r="Q24" s="25">
        <v>4</v>
      </c>
      <c r="R24" s="66"/>
      <c r="S24" s="67"/>
      <c r="W24" s="24" t="s">
        <v>12</v>
      </c>
      <c r="X24" s="34">
        <v>1</v>
      </c>
      <c r="Y24" s="34">
        <v>1.5</v>
      </c>
      <c r="Z24" s="34">
        <v>5</v>
      </c>
      <c r="AA24" s="31"/>
    </row>
    <row r="25" spans="12:27" ht="24" thickBot="1" x14ac:dyDescent="0.3">
      <c r="L25" s="24" t="s">
        <v>14</v>
      </c>
      <c r="M25" s="25">
        <v>6</v>
      </c>
      <c r="N25" s="25">
        <v>7</v>
      </c>
      <c r="O25" s="25">
        <v>11</v>
      </c>
      <c r="P25" s="25">
        <v>12</v>
      </c>
      <c r="Q25" s="25">
        <v>1</v>
      </c>
      <c r="R25" s="66"/>
      <c r="S25" s="67"/>
      <c r="W25" s="24" t="s">
        <v>13</v>
      </c>
      <c r="X25" s="34">
        <v>2</v>
      </c>
      <c r="Y25" s="34">
        <v>3</v>
      </c>
      <c r="Z25" s="34">
        <v>4</v>
      </c>
      <c r="AA25" s="31"/>
    </row>
    <row r="26" spans="12:27" ht="24" thickBot="1" x14ac:dyDescent="0.3">
      <c r="L26" s="36" t="s">
        <v>15</v>
      </c>
      <c r="M26" s="25">
        <v>6</v>
      </c>
      <c r="N26" s="25">
        <v>6</v>
      </c>
      <c r="O26" s="25">
        <v>9</v>
      </c>
      <c r="P26" s="25">
        <v>9</v>
      </c>
      <c r="Q26" s="35">
        <v>0</v>
      </c>
      <c r="R26" s="61" t="s">
        <v>32</v>
      </c>
      <c r="S26" s="62"/>
      <c r="W26" s="24" t="s">
        <v>14</v>
      </c>
      <c r="X26" s="34">
        <v>3</v>
      </c>
      <c r="Y26" s="34">
        <v>4</v>
      </c>
      <c r="Z26" s="34">
        <v>11</v>
      </c>
      <c r="AA26" s="31"/>
    </row>
    <row r="27" spans="12:27" ht="27" thickBot="1" x14ac:dyDescent="0.3">
      <c r="L27" s="24" t="s">
        <v>16</v>
      </c>
      <c r="M27" s="25">
        <v>9</v>
      </c>
      <c r="N27" s="25">
        <v>13</v>
      </c>
      <c r="O27" s="25">
        <v>11</v>
      </c>
      <c r="P27" s="25">
        <v>15</v>
      </c>
      <c r="Q27" s="25">
        <v>4</v>
      </c>
      <c r="R27" s="66"/>
      <c r="S27" s="67"/>
      <c r="W27" s="36" t="s">
        <v>15</v>
      </c>
      <c r="X27" s="34">
        <v>2</v>
      </c>
      <c r="Y27" s="34">
        <v>3</v>
      </c>
      <c r="Z27" s="34">
        <v>4</v>
      </c>
      <c r="AA27" s="32">
        <f>((Z27-X27)/6)^2</f>
        <v>0.1111111111111111</v>
      </c>
    </row>
    <row r="28" spans="12:27" ht="24" thickBot="1" x14ac:dyDescent="0.3">
      <c r="L28" s="24" t="s">
        <v>17</v>
      </c>
      <c r="M28" s="25">
        <v>11</v>
      </c>
      <c r="N28" s="25">
        <v>12</v>
      </c>
      <c r="O28" s="25">
        <v>14</v>
      </c>
      <c r="P28" s="25">
        <v>15</v>
      </c>
      <c r="Q28" s="25">
        <v>1</v>
      </c>
      <c r="R28" s="66"/>
      <c r="S28" s="67"/>
      <c r="W28" s="24" t="s">
        <v>16</v>
      </c>
      <c r="X28" s="34">
        <v>1.5</v>
      </c>
      <c r="Y28" s="34">
        <v>2</v>
      </c>
      <c r="Z28" s="34">
        <v>2.5</v>
      </c>
      <c r="AA28" s="31"/>
    </row>
    <row r="29" spans="12:27" ht="24" thickBot="1" x14ac:dyDescent="0.3">
      <c r="L29" s="36" t="s">
        <v>18</v>
      </c>
      <c r="M29" s="25">
        <v>9</v>
      </c>
      <c r="N29" s="25">
        <v>9</v>
      </c>
      <c r="O29" s="25">
        <v>13</v>
      </c>
      <c r="P29" s="25">
        <v>13</v>
      </c>
      <c r="Q29" s="35">
        <v>0</v>
      </c>
      <c r="R29" s="61" t="s">
        <v>32</v>
      </c>
      <c r="S29" s="62"/>
      <c r="W29" s="24" t="s">
        <v>17</v>
      </c>
      <c r="X29" s="34">
        <v>1.5</v>
      </c>
      <c r="Y29" s="34">
        <v>3</v>
      </c>
      <c r="Z29" s="34">
        <v>4.5</v>
      </c>
      <c r="AA29" s="31"/>
    </row>
    <row r="30" spans="12:27" ht="27" thickBot="1" x14ac:dyDescent="0.3">
      <c r="L30" s="36" t="s">
        <v>19</v>
      </c>
      <c r="M30" s="25">
        <v>13</v>
      </c>
      <c r="N30" s="25">
        <v>13</v>
      </c>
      <c r="O30" s="25">
        <v>15</v>
      </c>
      <c r="P30" s="25">
        <v>15</v>
      </c>
      <c r="Q30" s="35">
        <v>0</v>
      </c>
      <c r="R30" s="61" t="s">
        <v>32</v>
      </c>
      <c r="S30" s="62"/>
      <c r="W30" s="36" t="s">
        <v>18</v>
      </c>
      <c r="X30" s="34">
        <v>2.5</v>
      </c>
      <c r="Y30" s="34">
        <v>3.5</v>
      </c>
      <c r="Z30" s="34">
        <v>7.5</v>
      </c>
      <c r="AA30" s="32">
        <f t="shared" ref="AA30:AA32" si="0">((Z30-X30)/6)^2</f>
        <v>0.69444444444444453</v>
      </c>
    </row>
    <row r="31" spans="12:27" ht="27" thickBot="1" x14ac:dyDescent="0.3">
      <c r="L31" s="36" t="s">
        <v>20</v>
      </c>
      <c r="M31" s="25">
        <v>15</v>
      </c>
      <c r="N31" s="25">
        <v>15</v>
      </c>
      <c r="O31" s="25">
        <v>17</v>
      </c>
      <c r="P31" s="53">
        <v>17</v>
      </c>
      <c r="Q31" s="35">
        <v>0</v>
      </c>
      <c r="R31" s="61" t="s">
        <v>32</v>
      </c>
      <c r="S31" s="62"/>
      <c r="W31" s="36" t="s">
        <v>19</v>
      </c>
      <c r="X31" s="34">
        <v>1.5</v>
      </c>
      <c r="Y31" s="34">
        <v>2</v>
      </c>
      <c r="Z31" s="34">
        <v>2.5</v>
      </c>
      <c r="AA31" s="32">
        <f t="shared" si="0"/>
        <v>2.7777777777777776E-2</v>
      </c>
    </row>
    <row r="32" spans="12:27" ht="27" thickBot="1" x14ac:dyDescent="0.3">
      <c r="W32" s="36" t="s">
        <v>20</v>
      </c>
      <c r="X32" s="34">
        <v>1</v>
      </c>
      <c r="Y32" s="34">
        <v>2</v>
      </c>
      <c r="Z32" s="34">
        <v>3</v>
      </c>
      <c r="AA32" s="32">
        <f t="shared" si="0"/>
        <v>0.1111111111111111</v>
      </c>
    </row>
    <row r="51" spans="21:22" ht="15.75" thickBot="1" x14ac:dyDescent="0.3"/>
    <row r="52" spans="21:22" ht="27" thickBot="1" x14ac:dyDescent="0.3">
      <c r="U52" s="64">
        <f>AA23+AA27+AA30+AA31+AA32</f>
        <v>2.7222222222222223</v>
      </c>
      <c r="V52" s="65"/>
    </row>
    <row r="59" spans="21:22" ht="15.75" thickBot="1" x14ac:dyDescent="0.3"/>
    <row r="60" spans="21:22" ht="27" thickBot="1" x14ac:dyDescent="0.3">
      <c r="U60" s="64">
        <f>SQRT(U52)</f>
        <v>1.6499158227686108</v>
      </c>
      <c r="V60" s="65"/>
    </row>
    <row r="65" spans="21:33" ht="15.75" thickBot="1" x14ac:dyDescent="0.3"/>
    <row r="66" spans="21:33" ht="27" thickBot="1" x14ac:dyDescent="0.3">
      <c r="U66" s="64">
        <f>STANDARDIZE(20,17,1.65)</f>
        <v>1.8181818181818183</v>
      </c>
      <c r="V66" s="65"/>
      <c r="AG66" s="54" t="s">
        <v>51</v>
      </c>
    </row>
    <row r="73" spans="21:33" ht="26.25" x14ac:dyDescent="0.4">
      <c r="U73" s="63">
        <f>NORMSDIST(1.82)</f>
        <v>0.96562049755411006</v>
      </c>
      <c r="V73" s="63"/>
      <c r="W73" s="20">
        <f>_xlfn.NORM.S.DIST(1.82,1)</f>
        <v>0.96562049755411006</v>
      </c>
    </row>
  </sheetData>
  <mergeCells count="21">
    <mergeCell ref="L20:L21"/>
    <mergeCell ref="M20:M21"/>
    <mergeCell ref="N20:N21"/>
    <mergeCell ref="O20:O21"/>
    <mergeCell ref="P20:P21"/>
    <mergeCell ref="W20:Z21"/>
    <mergeCell ref="R20:S21"/>
    <mergeCell ref="R23:S23"/>
    <mergeCell ref="R24:S24"/>
    <mergeCell ref="R25:S25"/>
    <mergeCell ref="R22:S22"/>
    <mergeCell ref="R26:S26"/>
    <mergeCell ref="U73:V73"/>
    <mergeCell ref="U52:V52"/>
    <mergeCell ref="U60:V60"/>
    <mergeCell ref="U66:V66"/>
    <mergeCell ref="R27:S27"/>
    <mergeCell ref="R28:S28"/>
    <mergeCell ref="R29:S29"/>
    <mergeCell ref="R30:S30"/>
    <mergeCell ref="R31:S3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1:AN48"/>
  <sheetViews>
    <sheetView zoomScale="60" zoomScaleNormal="60" workbookViewId="0"/>
  </sheetViews>
  <sheetFormatPr defaultColWidth="9.140625" defaultRowHeight="15" x14ac:dyDescent="0.25"/>
  <cols>
    <col min="1" max="4" width="9.140625" style="20"/>
    <col min="5" max="5" width="13.28515625" style="20" customWidth="1"/>
    <col min="6" max="6" width="35.7109375" style="20" customWidth="1"/>
    <col min="7" max="7" width="14.42578125" style="20" customWidth="1"/>
    <col min="8" max="8" width="28.140625" style="20" customWidth="1"/>
    <col min="9" max="9" width="4.7109375" style="20" customWidth="1"/>
    <col min="10" max="10" width="3.5703125" style="20" customWidth="1"/>
    <col min="11" max="13" width="3.85546875" style="20" customWidth="1"/>
    <col min="14" max="14" width="4" style="20" customWidth="1"/>
    <col min="15" max="15" width="4.28515625" style="20" customWidth="1"/>
    <col min="16" max="16" width="4" style="20" customWidth="1"/>
    <col min="17" max="17" width="3.7109375" style="20" customWidth="1"/>
    <col min="18" max="18" width="4.85546875" style="20" customWidth="1"/>
    <col min="19" max="19" width="4.28515625" style="20" customWidth="1"/>
    <col min="20" max="20" width="3.42578125" style="20" customWidth="1"/>
    <col min="21" max="21" width="4.28515625" style="20" customWidth="1"/>
    <col min="22" max="22" width="4" style="20" customWidth="1"/>
    <col min="23" max="24" width="4.140625" style="20" customWidth="1"/>
    <col min="25" max="25" width="4.5703125" style="20" customWidth="1"/>
    <col min="26" max="28" width="3.7109375" style="20" customWidth="1"/>
    <col min="29" max="29" width="4.28515625" style="20" customWidth="1"/>
    <col min="30" max="30" width="3.5703125" style="20" customWidth="1"/>
    <col min="31" max="31" width="4.7109375" style="20" customWidth="1"/>
    <col min="32" max="32" width="3.7109375" style="20" customWidth="1"/>
    <col min="33" max="33" width="4.28515625" style="20" customWidth="1"/>
    <col min="34" max="34" width="4.140625" style="20" customWidth="1"/>
    <col min="35" max="35" width="4" style="20" customWidth="1"/>
    <col min="36" max="36" width="3.5703125" style="20" customWidth="1"/>
    <col min="37" max="37" width="4.7109375" style="20" customWidth="1"/>
    <col min="38" max="38" width="4.140625" style="20" customWidth="1"/>
    <col min="39" max="39" width="4.28515625" style="20" customWidth="1"/>
    <col min="40" max="40" width="5.7109375" style="20" customWidth="1"/>
    <col min="41" max="16384" width="9.140625" style="20"/>
  </cols>
  <sheetData>
    <row r="1" spans="3:40" x14ac:dyDescent="0.25">
      <c r="C1" s="20" t="s">
        <v>34</v>
      </c>
    </row>
    <row r="9" spans="3:40" x14ac:dyDescent="0.25">
      <c r="I9" s="22"/>
    </row>
    <row r="11" spans="3:40" ht="20.45" customHeight="1" x14ac:dyDescent="0.25"/>
    <row r="12" spans="3:40" ht="25.15" customHeight="1" x14ac:dyDescent="0.25">
      <c r="K12" s="92" t="s">
        <v>50</v>
      </c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</row>
    <row r="13" spans="3:40" ht="18" customHeight="1" x14ac:dyDescent="0.25"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</row>
    <row r="14" spans="3:40" ht="20.45" customHeight="1" x14ac:dyDescent="0.25"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</row>
    <row r="15" spans="3:40" ht="24" customHeight="1" x14ac:dyDescent="0.25">
      <c r="E15" s="84" t="s">
        <v>38</v>
      </c>
      <c r="F15" s="84" t="s">
        <v>10</v>
      </c>
      <c r="G15" s="82" t="s">
        <v>48</v>
      </c>
      <c r="H15" s="23"/>
      <c r="I15" s="89">
        <v>1</v>
      </c>
      <c r="J15" s="90"/>
      <c r="K15" s="86"/>
      <c r="L15" s="87"/>
      <c r="M15" s="8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</row>
    <row r="16" spans="3:40" ht="26.25" x14ac:dyDescent="0.25">
      <c r="E16" s="85"/>
      <c r="F16" s="85"/>
      <c r="G16" s="83"/>
      <c r="H16" s="23"/>
      <c r="I16" s="89">
        <v>2</v>
      </c>
      <c r="J16" s="90"/>
      <c r="K16"/>
      <c r="L16"/>
      <c r="M16"/>
      <c r="N16" s="91"/>
      <c r="O16" s="91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</row>
    <row r="17" spans="5:40" ht="26.25" x14ac:dyDescent="0.25">
      <c r="E17" s="44">
        <v>1</v>
      </c>
      <c r="F17" s="47" t="s">
        <v>39</v>
      </c>
      <c r="G17" s="46">
        <v>3</v>
      </c>
      <c r="H17" s="23"/>
      <c r="I17" s="89">
        <v>3</v>
      </c>
      <c r="J17" s="90"/>
      <c r="K17"/>
      <c r="L17"/>
      <c r="M17"/>
      <c r="N17"/>
      <c r="O17" s="50"/>
      <c r="P17" s="50"/>
      <c r="Q17" s="50"/>
      <c r="R17" s="50"/>
      <c r="S17" s="50"/>
      <c r="T17" s="50"/>
      <c r="U17" s="50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</row>
    <row r="18" spans="5:40" ht="23.45" customHeight="1" x14ac:dyDescent="0.25">
      <c r="E18" s="44">
        <v>2</v>
      </c>
      <c r="F18" s="48" t="s">
        <v>40</v>
      </c>
      <c r="G18" s="45">
        <v>2</v>
      </c>
      <c r="I18" s="89">
        <v>4</v>
      </c>
      <c r="J18" s="90"/>
      <c r="K18"/>
      <c r="L18"/>
      <c r="M18"/>
      <c r="N18"/>
      <c r="O18"/>
      <c r="P18"/>
      <c r="Q18"/>
      <c r="R18"/>
      <c r="S18"/>
      <c r="T18"/>
      <c r="U18"/>
      <c r="V18" s="91"/>
      <c r="W18" s="91"/>
      <c r="X18" s="91"/>
      <c r="Y18" s="91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</row>
    <row r="19" spans="5:40" ht="24.6" customHeight="1" x14ac:dyDescent="0.25">
      <c r="E19" s="44">
        <v>3</v>
      </c>
      <c r="F19" s="48" t="s">
        <v>41</v>
      </c>
      <c r="G19" s="45">
        <v>6</v>
      </c>
      <c r="I19" s="89">
        <v>5</v>
      </c>
      <c r="J19" s="90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 s="91"/>
      <c r="AA19" s="91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5:40" ht="26.45" customHeight="1" x14ac:dyDescent="0.25">
      <c r="E20" s="44">
        <v>4</v>
      </c>
      <c r="F20" s="48" t="s">
        <v>49</v>
      </c>
      <c r="G20" s="45">
        <v>4</v>
      </c>
      <c r="I20" s="89">
        <v>6</v>
      </c>
      <c r="J20" s="9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 s="91"/>
      <c r="AC20" s="91"/>
      <c r="AD20" s="91"/>
      <c r="AE20"/>
      <c r="AF20"/>
      <c r="AG20"/>
      <c r="AH20"/>
      <c r="AI20"/>
      <c r="AJ20"/>
      <c r="AK20"/>
      <c r="AL20"/>
      <c r="AM20"/>
      <c r="AN20"/>
    </row>
    <row r="21" spans="5:40" ht="24.6" customHeight="1" x14ac:dyDescent="0.25">
      <c r="E21" s="44">
        <v>5</v>
      </c>
      <c r="F21" s="47" t="s">
        <v>42</v>
      </c>
      <c r="G21" s="49">
        <v>2</v>
      </c>
      <c r="I21" s="89">
        <v>7</v>
      </c>
      <c r="J21" s="90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 s="91"/>
      <c r="AF21" s="91"/>
      <c r="AG21"/>
      <c r="AH21"/>
      <c r="AI21"/>
      <c r="AJ21"/>
      <c r="AK21"/>
      <c r="AL21"/>
      <c r="AM21"/>
      <c r="AN21"/>
    </row>
    <row r="22" spans="5:40" ht="21" customHeight="1" x14ac:dyDescent="0.25">
      <c r="E22" s="44">
        <v>6</v>
      </c>
      <c r="F22" s="48" t="s">
        <v>43</v>
      </c>
      <c r="G22" s="45">
        <v>3</v>
      </c>
      <c r="I22" s="89">
        <v>8</v>
      </c>
      <c r="J22" s="90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 s="91"/>
      <c r="AH22" s="91"/>
      <c r="AI22" s="91"/>
      <c r="AJ22" s="91"/>
      <c r="AK22" s="91"/>
      <c r="AL22"/>
      <c r="AM22"/>
      <c r="AN22"/>
    </row>
    <row r="23" spans="5:40" ht="23.45" customHeight="1" x14ac:dyDescent="0.25">
      <c r="E23" s="44">
        <v>7</v>
      </c>
      <c r="F23" s="48" t="s">
        <v>44</v>
      </c>
      <c r="G23" s="45">
        <v>2</v>
      </c>
      <c r="I23" s="89">
        <v>9</v>
      </c>
      <c r="J23" s="90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 s="91"/>
      <c r="AM23" s="91"/>
      <c r="AN23"/>
    </row>
    <row r="24" spans="5:40" ht="23.25" x14ac:dyDescent="0.25">
      <c r="E24" s="44">
        <v>8</v>
      </c>
      <c r="F24" s="48" t="s">
        <v>46</v>
      </c>
      <c r="G24" s="45">
        <v>5</v>
      </c>
      <c r="I24" s="89">
        <v>10</v>
      </c>
      <c r="J24" s="90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 s="50"/>
    </row>
    <row r="25" spans="5:40" ht="23.45" customHeight="1" x14ac:dyDescent="0.25">
      <c r="E25" s="44">
        <v>9</v>
      </c>
      <c r="F25" s="48" t="s">
        <v>47</v>
      </c>
      <c r="G25" s="45">
        <v>2</v>
      </c>
      <c r="K25" s="51">
        <v>1</v>
      </c>
      <c r="L25" s="51">
        <v>2</v>
      </c>
      <c r="M25" s="51">
        <v>3</v>
      </c>
      <c r="N25" s="51">
        <v>4</v>
      </c>
      <c r="O25" s="51">
        <v>5</v>
      </c>
      <c r="P25" s="51">
        <v>6</v>
      </c>
      <c r="Q25" s="51">
        <v>7</v>
      </c>
      <c r="R25" s="51">
        <v>8</v>
      </c>
      <c r="S25" s="51">
        <v>9</v>
      </c>
      <c r="T25" s="51">
        <v>10</v>
      </c>
      <c r="U25" s="51">
        <v>11</v>
      </c>
      <c r="V25" s="51">
        <v>12</v>
      </c>
      <c r="W25" s="51">
        <v>13</v>
      </c>
      <c r="X25" s="51">
        <v>14</v>
      </c>
      <c r="Y25" s="51">
        <v>15</v>
      </c>
      <c r="Z25" s="51">
        <v>16</v>
      </c>
      <c r="AA25" s="51">
        <v>17</v>
      </c>
      <c r="AB25" s="51">
        <v>18</v>
      </c>
      <c r="AC25" s="51">
        <v>19</v>
      </c>
      <c r="AD25" s="51">
        <v>20</v>
      </c>
      <c r="AE25" s="51">
        <v>21</v>
      </c>
      <c r="AF25" s="51">
        <v>22</v>
      </c>
      <c r="AG25" s="51">
        <v>23</v>
      </c>
      <c r="AH25" s="51">
        <v>24</v>
      </c>
      <c r="AI25" s="51">
        <v>25</v>
      </c>
      <c r="AJ25" s="51">
        <v>26</v>
      </c>
      <c r="AK25" s="51">
        <v>27</v>
      </c>
      <c r="AL25" s="51">
        <v>28</v>
      </c>
      <c r="AM25" s="51">
        <v>29</v>
      </c>
      <c r="AN25" s="52">
        <v>30</v>
      </c>
    </row>
    <row r="26" spans="5:40" ht="25.9" customHeight="1" x14ac:dyDescent="0.25">
      <c r="E26" s="44">
        <v>10</v>
      </c>
      <c r="F26" s="48" t="s">
        <v>45</v>
      </c>
      <c r="G26" s="45">
        <v>1</v>
      </c>
    </row>
    <row r="29" spans="5:40" ht="26.25" x14ac:dyDescent="0.25">
      <c r="G29" s="26"/>
      <c r="H29" s="27"/>
    </row>
    <row r="34" spans="4:40" ht="26.25" x14ac:dyDescent="0.25">
      <c r="F34" s="28"/>
    </row>
    <row r="35" spans="4:40" ht="27" customHeight="1" x14ac:dyDescent="0.25">
      <c r="F35" s="28"/>
    </row>
    <row r="36" spans="4:40" ht="26.25" x14ac:dyDescent="0.25">
      <c r="F36" s="28"/>
    </row>
    <row r="37" spans="4:40" ht="25.9" customHeight="1" x14ac:dyDescent="0.25">
      <c r="F37" s="28"/>
    </row>
    <row r="38" spans="4:40" ht="14.45" customHeight="1" x14ac:dyDescent="0.25"/>
    <row r="41" spans="4:40" ht="14.45" customHeight="1" x14ac:dyDescent="0.25">
      <c r="D41" s="84" t="s">
        <v>38</v>
      </c>
      <c r="E41" s="93" t="s">
        <v>52</v>
      </c>
      <c r="F41" s="84" t="s">
        <v>10</v>
      </c>
      <c r="G41" s="82" t="s">
        <v>48</v>
      </c>
      <c r="K41" s="92" t="s">
        <v>50</v>
      </c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2"/>
      <c r="AE41" s="92"/>
      <c r="AF41" s="92"/>
      <c r="AG41" s="92"/>
      <c r="AH41" s="92"/>
      <c r="AI41" s="92"/>
      <c r="AJ41" s="92"/>
      <c r="AK41" s="92"/>
      <c r="AL41" s="92"/>
      <c r="AM41" s="92"/>
      <c r="AN41" s="92"/>
    </row>
    <row r="42" spans="4:40" ht="29.45" customHeight="1" x14ac:dyDescent="0.25">
      <c r="D42" s="85"/>
      <c r="E42" s="94"/>
      <c r="F42" s="85"/>
      <c r="G42" s="83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</row>
    <row r="43" spans="4:40" ht="23.25" x14ac:dyDescent="0.25">
      <c r="D43" s="44" t="s">
        <v>11</v>
      </c>
      <c r="E43" s="44"/>
      <c r="F43" s="47" t="s">
        <v>39</v>
      </c>
      <c r="G43" s="46">
        <v>3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</row>
    <row r="44" spans="4:40" ht="23.25" x14ac:dyDescent="0.25">
      <c r="D44" s="44" t="s">
        <v>12</v>
      </c>
      <c r="E44" s="44"/>
      <c r="F44" s="48" t="s">
        <v>54</v>
      </c>
      <c r="G44" s="45">
        <v>2</v>
      </c>
      <c r="I44" s="89" t="s">
        <v>11</v>
      </c>
      <c r="J44" s="90"/>
      <c r="K44" s="95"/>
      <c r="L44" s="96"/>
      <c r="M44" s="97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</row>
    <row r="45" spans="4:40" ht="23.25" x14ac:dyDescent="0.25">
      <c r="D45" s="44" t="s">
        <v>13</v>
      </c>
      <c r="E45" s="44" t="s">
        <v>11</v>
      </c>
      <c r="F45" s="48" t="s">
        <v>41</v>
      </c>
      <c r="G45" s="45">
        <v>6</v>
      </c>
      <c r="I45" s="89" t="s">
        <v>12</v>
      </c>
      <c r="J45" s="90"/>
      <c r="K45" s="55"/>
      <c r="L45" s="55"/>
      <c r="M45"/>
      <c r="N45" s="98"/>
      <c r="O45" s="98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</row>
    <row r="46" spans="4:40" ht="37.5" x14ac:dyDescent="0.25">
      <c r="D46" s="44" t="s">
        <v>14</v>
      </c>
      <c r="E46" s="44" t="s">
        <v>53</v>
      </c>
      <c r="F46" s="48" t="s">
        <v>49</v>
      </c>
      <c r="G46" s="45">
        <v>4</v>
      </c>
      <c r="I46" s="89" t="s">
        <v>13</v>
      </c>
      <c r="J46" s="90"/>
      <c r="K46"/>
      <c r="L46"/>
      <c r="M46"/>
      <c r="N46" s="55"/>
      <c r="O46" s="55"/>
      <c r="P46" s="55"/>
      <c r="Q46" s="55"/>
      <c r="R46" s="55"/>
      <c r="S46" s="55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</row>
    <row r="47" spans="4:40" ht="23.45" customHeight="1" x14ac:dyDescent="0.25">
      <c r="I47" s="89" t="s">
        <v>14</v>
      </c>
      <c r="J47" s="90"/>
      <c r="K47"/>
      <c r="L47"/>
      <c r="M47"/>
      <c r="N47"/>
      <c r="O47"/>
      <c r="P47"/>
      <c r="Q47"/>
      <c r="R47"/>
      <c r="S47"/>
      <c r="T47" s="55"/>
      <c r="U47" s="55"/>
      <c r="V47" s="55"/>
      <c r="W47" s="55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</row>
    <row r="48" spans="4:40" x14ac:dyDescent="0.25">
      <c r="K48" s="51">
        <v>1</v>
      </c>
      <c r="L48" s="51">
        <v>2</v>
      </c>
      <c r="M48" s="51">
        <v>3</v>
      </c>
      <c r="N48" s="51">
        <v>4</v>
      </c>
      <c r="O48" s="51">
        <v>5</v>
      </c>
      <c r="P48" s="51">
        <v>6</v>
      </c>
      <c r="Q48" s="51">
        <v>7</v>
      </c>
      <c r="R48" s="51">
        <v>8</v>
      </c>
      <c r="S48" s="51">
        <v>9</v>
      </c>
      <c r="T48" s="51">
        <v>10</v>
      </c>
      <c r="U48" s="51">
        <v>11</v>
      </c>
      <c r="V48" s="51">
        <v>12</v>
      </c>
      <c r="W48" s="51">
        <v>13</v>
      </c>
      <c r="X48" s="51">
        <v>14</v>
      </c>
      <c r="Y48" s="51">
        <v>15</v>
      </c>
      <c r="Z48" s="51">
        <v>16</v>
      </c>
      <c r="AA48" s="51">
        <v>17</v>
      </c>
      <c r="AB48" s="51">
        <v>18</v>
      </c>
      <c r="AC48" s="51">
        <v>19</v>
      </c>
      <c r="AD48" s="51">
        <v>20</v>
      </c>
      <c r="AE48" s="51">
        <v>21</v>
      </c>
      <c r="AF48" s="51">
        <v>22</v>
      </c>
      <c r="AG48" s="51">
        <v>23</v>
      </c>
      <c r="AH48" s="51">
        <v>24</v>
      </c>
      <c r="AI48" s="51">
        <v>25</v>
      </c>
      <c r="AJ48" s="51">
        <v>26</v>
      </c>
      <c r="AK48" s="51">
        <v>27</v>
      </c>
      <c r="AL48" s="51">
        <v>28</v>
      </c>
      <c r="AM48" s="51">
        <v>29</v>
      </c>
      <c r="AN48" s="52">
        <v>30</v>
      </c>
    </row>
  </sheetData>
  <mergeCells count="33">
    <mergeCell ref="K41:AN42"/>
    <mergeCell ref="I44:J44"/>
    <mergeCell ref="K44:M44"/>
    <mergeCell ref="I45:J45"/>
    <mergeCell ref="N45:O45"/>
    <mergeCell ref="I46:J46"/>
    <mergeCell ref="I47:J47"/>
    <mergeCell ref="D41:D42"/>
    <mergeCell ref="E41:E42"/>
    <mergeCell ref="F41:F42"/>
    <mergeCell ref="G41:G42"/>
    <mergeCell ref="I24:J24"/>
    <mergeCell ref="I18:J18"/>
    <mergeCell ref="I19:J19"/>
    <mergeCell ref="I20:J20"/>
    <mergeCell ref="I21:J21"/>
    <mergeCell ref="I22:J22"/>
    <mergeCell ref="I23:J23"/>
    <mergeCell ref="AE21:AF21"/>
    <mergeCell ref="AG22:AK22"/>
    <mergeCell ref="I17:J17"/>
    <mergeCell ref="AL23:AM23"/>
    <mergeCell ref="K12:AN13"/>
    <mergeCell ref="Z19:AA19"/>
    <mergeCell ref="V18:Y18"/>
    <mergeCell ref="AB20:AD20"/>
    <mergeCell ref="N16:O16"/>
    <mergeCell ref="G15:G16"/>
    <mergeCell ref="F15:F16"/>
    <mergeCell ref="E15:E16"/>
    <mergeCell ref="K15:M15"/>
    <mergeCell ref="I15:J15"/>
    <mergeCell ref="I16:J1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J50"/>
  <sheetViews>
    <sheetView showRowColHeaders="0" zoomScale="70" zoomScaleNormal="70" workbookViewId="0"/>
  </sheetViews>
  <sheetFormatPr defaultColWidth="9.140625" defaultRowHeight="15" x14ac:dyDescent="0.25"/>
  <cols>
    <col min="1" max="16384" width="9.140625" style="1"/>
  </cols>
  <sheetData>
    <row r="50" spans="10:10" ht="21" x14ac:dyDescent="0.35">
      <c r="J50" s="19"/>
    </row>
  </sheetData>
  <sheetProtection password="C7B2" sheet="1" objects="1" scenarios="1"/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CheckCarlston (2)</vt:lpstr>
      <vt:lpstr>FirstPage</vt:lpstr>
      <vt:lpstr>Content</vt:lpstr>
      <vt:lpstr>Key</vt:lpstr>
      <vt:lpstr>PERT</vt:lpstr>
      <vt:lpstr>GANTT</vt:lpstr>
      <vt:lpstr>Glossary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2012-10-15T02:24:35Z</cp:lastPrinted>
  <dcterms:created xsi:type="dcterms:W3CDTF">2012-10-05T00:08:49Z</dcterms:created>
  <dcterms:modified xsi:type="dcterms:W3CDTF">2024-10-09T21:29:33Z</dcterms:modified>
</cp:coreProperties>
</file>