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19498\Documents\"/>
    </mc:Choice>
  </mc:AlternateContent>
  <xr:revisionPtr revIDLastSave="0" documentId="8_{EAA5E49E-B7FC-4650-801B-FD10872853A7}" xr6:coauthVersionLast="47" xr6:coauthVersionMax="47" xr10:uidLastSave="{00000000-0000-0000-0000-000000000000}"/>
  <workbookProtection workbookAlgorithmName="SHA-512" workbookHashValue="OuzqJlk6r1s0FENEzRV71ZuQm7VQdz+n3+LSRtDCtjZmUIjj4umKbBmmpi0TueUFnroNbtmdbrtTmvzlui27vQ==" workbookSaltValue="grr3+CSSEHF+bHOQ9HG6RQ==" workbookSpinCount="100000" lockStructure="1"/>
  <bookViews>
    <workbookView showSheetTabs="0" xWindow="-108" yWindow="-108" windowWidth="23256" windowHeight="12576" xr2:uid="{00000000-000D-0000-FFFF-FFFF00000000}"/>
  </bookViews>
  <sheets>
    <sheet name="FirstPage" sheetId="21" r:id="rId1"/>
    <sheet name="Inquiry Form" sheetId="104" r:id="rId2"/>
    <sheet name="Exam Content " sheetId="70" r:id="rId3"/>
    <sheet name="Problem 1" sheetId="76" r:id="rId4"/>
    <sheet name="Problem 2" sheetId="80" r:id="rId5"/>
    <sheet name="Problem 3" sheetId="50" r:id="rId6"/>
    <sheet name="Problem 4" sheetId="79" r:id="rId7"/>
    <sheet name="Problem 5" sheetId="74" r:id="rId8"/>
    <sheet name="Problem 6" sheetId="81" r:id="rId9"/>
    <sheet name="Problem 7" sheetId="78" r:id="rId10"/>
    <sheet name="Problem 8" sheetId="75" r:id="rId11"/>
    <sheet name="Problem 9" sheetId="103" r:id="rId12"/>
    <sheet name="Problem 10" sheetId="97" r:id="rId13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12" i="80" l="1"/>
  <c r="Q25" i="79"/>
  <c r="N19" i="81" l="1"/>
  <c r="H20" i="103"/>
  <c r="H19" i="103"/>
  <c r="H18" i="103"/>
  <c r="E34" i="75"/>
  <c r="G34" i="75" s="1"/>
  <c r="E33" i="75"/>
  <c r="F33" i="75"/>
  <c r="G30" i="78"/>
  <c r="G29" i="78"/>
  <c r="G28" i="78"/>
  <c r="L30" i="74"/>
  <c r="Q20" i="79"/>
  <c r="P23" i="80"/>
  <c r="P18" i="80"/>
  <c r="F34" i="75" l="1"/>
</calcChain>
</file>

<file path=xl/sharedStrings.xml><?xml version="1.0" encoding="utf-8"?>
<sst xmlns="http://schemas.openxmlformats.org/spreadsheetml/2006/main" count="99" uniqueCount="56">
  <si>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</si>
  <si>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Quarter</t>
  </si>
  <si>
    <t>Sales</t>
  </si>
  <si>
    <t>Observations</t>
  </si>
  <si>
    <t>ANOVA</t>
  </si>
  <si>
    <t>Total</t>
  </si>
  <si>
    <t>df</t>
  </si>
  <si>
    <t>SS</t>
  </si>
  <si>
    <t>MS</t>
  </si>
  <si>
    <t>P-value</t>
  </si>
  <si>
    <t>Option 1</t>
  </si>
  <si>
    <t>Option 2</t>
  </si>
  <si>
    <t>Option 3</t>
  </si>
  <si>
    <t>The U.S.</t>
  </si>
  <si>
    <t>Glendale</t>
  </si>
  <si>
    <t>Item</t>
  </si>
  <si>
    <t>Sample 1</t>
  </si>
  <si>
    <t>Sample 2</t>
  </si>
  <si>
    <t>States of Nature</t>
  </si>
  <si>
    <t>Payoff</t>
  </si>
  <si>
    <t>Decision</t>
  </si>
  <si>
    <t>Favorable Market</t>
  </si>
  <si>
    <t>Unfavorable Market</t>
  </si>
  <si>
    <t>Expand</t>
  </si>
  <si>
    <t>Do Nothing</t>
  </si>
  <si>
    <t>100,00</t>
  </si>
  <si>
    <t>Sell</t>
  </si>
  <si>
    <t>Alternatives</t>
  </si>
  <si>
    <t>Construct Large Plant (A1)</t>
  </si>
  <si>
    <t>Construct Small Plant (A2)</t>
  </si>
  <si>
    <t>Do Nothing (A3)</t>
  </si>
  <si>
    <t>Probability</t>
  </si>
  <si>
    <t xml:space="preserve"> </t>
  </si>
  <si>
    <t>Anova: Single Factor</t>
  </si>
  <si>
    <t>SUMMARY</t>
  </si>
  <si>
    <t>Groups</t>
  </si>
  <si>
    <t>Count</t>
  </si>
  <si>
    <t>Sum</t>
  </si>
  <si>
    <t>Average</t>
  </si>
  <si>
    <t>Variance</t>
  </si>
  <si>
    <t>Column 1</t>
  </si>
  <si>
    <t>Column 2</t>
  </si>
  <si>
    <t>Column 3</t>
  </si>
  <si>
    <t>Source of Variation</t>
  </si>
  <si>
    <t>F crit</t>
  </si>
  <si>
    <t>Between Groups</t>
  </si>
  <si>
    <t>Within Groups</t>
  </si>
  <si>
    <t>F-Test Two-Sample for Variances</t>
  </si>
  <si>
    <t>Variable 1</t>
  </si>
  <si>
    <t>Variable 2</t>
  </si>
  <si>
    <t>Mean</t>
  </si>
  <si>
    <t>P(F&lt;=f) one-tail</t>
  </si>
  <si>
    <t>F Critical one-tail</t>
  </si>
  <si>
    <t>F(test)</t>
  </si>
  <si>
    <t>F (test)</t>
  </si>
  <si>
    <t>Ftest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</si>
</sst>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164" formatCode="#,##0.0000"/>
    <numFmt numFmtId="165" formatCode="&quot;$&quot;#,##0.00"/>
    <numFmt numFmtId="166" formatCode="0.0000"/>
    <numFmt numFmtId="167" formatCode="&quot;$&quot;#,##0.0000"/>
  </numFmts>
  <fonts count="28" x14ac:knownFonts="1">
    <font>
      <sz val="11"/>
      <color theme="1"/>
      <name val="Calibri"/>
      <family val="2"/>
      <scheme val="minor"/>
    </font>
    <font>
      <sz val="11"/>
      <color theme="2" tint="-9.9978637043366805E-2"/>
      <name val="Calibri"/>
      <family val="2"/>
      <scheme val="minor"/>
    </font>
    <font>
      <sz val="11"/>
      <color theme="2"/>
      <name val="Calibri"/>
      <family val="2"/>
      <scheme val="minor"/>
    </font>
    <font>
      <sz val="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1"/>
      <name val="Lucida Bright"/>
      <family val="1"/>
    </font>
    <font>
      <b/>
      <sz val="36"/>
      <color rgb="FFFFFF00"/>
      <name val="Lucida Bright"/>
      <family val="1"/>
    </font>
    <font>
      <sz val="11"/>
      <color theme="1"/>
      <name val="Calibri"/>
      <family val="2"/>
      <scheme val="minor"/>
    </font>
    <font>
      <sz val="48"/>
      <color theme="5" tint="-0.499984740745262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0"/>
      <color theme="2" tint="-9.9978637043366805E-2"/>
      <name val="Calibri"/>
      <family val="2"/>
      <scheme val="minor"/>
    </font>
    <font>
      <b/>
      <sz val="18"/>
      <color theme="2" tint="-9.9978637043366805E-2"/>
      <name val="Calibri"/>
      <family val="2"/>
      <scheme val="minor"/>
    </font>
    <font>
      <sz val="18"/>
      <color theme="1"/>
      <name val="Lucida Bright"/>
      <family val="1"/>
    </font>
    <font>
      <b/>
      <sz val="18"/>
      <color theme="1"/>
      <name val="Lucida Bright"/>
      <family val="1"/>
    </font>
    <font>
      <b/>
      <sz val="20"/>
      <color theme="1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8"/>
      <color theme="2" tint="-9.9978637043366805E-2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4"/>
      <color theme="1"/>
      <name val="Lucida Bright"/>
      <family val="1"/>
    </font>
    <font>
      <sz val="20"/>
      <color theme="1"/>
      <name val="Lucida Bright"/>
      <family val="1"/>
    </font>
    <font>
      <sz val="16"/>
      <color theme="1"/>
      <name val="Lucida Bright"/>
      <family val="1"/>
    </font>
    <font>
      <sz val="24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22"/>
      <color rgb="FFC00000"/>
      <name val="Calibri"/>
      <family val="2"/>
      <scheme val="minor"/>
    </font>
    <font>
      <b/>
      <sz val="24"/>
      <color rgb="FFC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95">
    <xf numFmtId="0" fontId="0" fillId="0" borderId="0" xfId="0"/>
    <xf numFmtId="0" fontId="0" fillId="3" borderId="0" xfId="0" applyFill="1"/>
    <xf numFmtId="0" fontId="1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2" fillId="2" borderId="0" xfId="0" applyFont="1" applyFill="1" applyProtection="1">
      <protection locked="0"/>
    </xf>
    <xf numFmtId="0" fontId="3" fillId="2" borderId="0" xfId="0" applyFont="1" applyFill="1" applyProtection="1">
      <protection locked="0"/>
    </xf>
    <xf numFmtId="0" fontId="5" fillId="2" borderId="0" xfId="0" applyFont="1" applyFill="1" applyProtection="1">
      <protection locked="0"/>
    </xf>
    <xf numFmtId="0" fontId="5" fillId="3" borderId="0" xfId="0" applyFont="1" applyFill="1"/>
    <xf numFmtId="0" fontId="0" fillId="2" borderId="0" xfId="0" applyFill="1" applyAlignment="1" applyProtection="1">
      <alignment horizontal="center" vertical="center"/>
      <protection locked="0"/>
    </xf>
    <xf numFmtId="0" fontId="0" fillId="2" borderId="0" xfId="0" applyFill="1"/>
    <xf numFmtId="2" fontId="0" fillId="2" borderId="0" xfId="0" applyNumberFormat="1" applyFill="1"/>
    <xf numFmtId="0" fontId="7" fillId="3" borderId="0" xfId="0" applyFont="1" applyFill="1"/>
    <xf numFmtId="0" fontId="4" fillId="2" borderId="0" xfId="0" applyFont="1" applyFill="1" applyAlignment="1" applyProtection="1">
      <alignment horizontal="center" vertical="center"/>
      <protection locked="0"/>
    </xf>
    <xf numFmtId="0" fontId="1" fillId="2" borderId="0" xfId="0" applyFont="1" applyFill="1"/>
    <xf numFmtId="3" fontId="10" fillId="2" borderId="0" xfId="0" applyNumberFormat="1" applyFont="1" applyFill="1" applyAlignment="1">
      <alignment vertical="center"/>
    </xf>
    <xf numFmtId="165" fontId="11" fillId="2" borderId="0" xfId="0" applyNumberFormat="1" applyFont="1" applyFill="1" applyAlignment="1">
      <alignment vertical="center"/>
    </xf>
    <xf numFmtId="0" fontId="15" fillId="2" borderId="0" xfId="0" applyFont="1" applyFill="1"/>
    <xf numFmtId="0" fontId="14" fillId="2" borderId="0" xfId="0" applyFont="1" applyFill="1" applyAlignment="1">
      <alignment horizontal="center" vertical="top" wrapText="1"/>
    </xf>
    <xf numFmtId="0" fontId="16" fillId="2" borderId="0" xfId="0" applyFont="1" applyFill="1" applyAlignment="1">
      <alignment vertical="center" wrapText="1"/>
    </xf>
    <xf numFmtId="0" fontId="16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center" vertical="top" wrapText="1"/>
    </xf>
    <xf numFmtId="0" fontId="9" fillId="2" borderId="0" xfId="0" applyFont="1" applyFill="1" applyAlignment="1">
      <alignment vertical="top" wrapText="1"/>
    </xf>
    <xf numFmtId="3" fontId="9" fillId="2" borderId="0" xfId="0" applyNumberFormat="1" applyFont="1" applyFill="1" applyAlignment="1">
      <alignment horizontal="center" vertical="top" wrapText="1"/>
    </xf>
    <xf numFmtId="0" fontId="17" fillId="2" borderId="0" xfId="0" applyFont="1" applyFill="1" applyAlignment="1" applyProtection="1">
      <alignment horizontal="center" vertical="center"/>
      <protection locked="0"/>
    </xf>
    <xf numFmtId="0" fontId="18" fillId="2" borderId="0" xfId="0" applyFont="1" applyFill="1" applyAlignment="1" applyProtection="1">
      <alignment horizontal="center" vertical="center"/>
      <protection locked="0"/>
    </xf>
    <xf numFmtId="3" fontId="18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Alignment="1" applyProtection="1">
      <alignment horizontal="center"/>
      <protection locked="0"/>
    </xf>
    <xf numFmtId="0" fontId="19" fillId="2" borderId="0" xfId="0" applyFont="1" applyFill="1" applyProtection="1">
      <protection locked="0"/>
    </xf>
    <xf numFmtId="0" fontId="0" fillId="0" borderId="0" xfId="0" applyFill="1" applyBorder="1" applyAlignment="1"/>
    <xf numFmtId="0" fontId="0" fillId="0" borderId="5" xfId="0" applyFill="1" applyBorder="1" applyAlignment="1"/>
    <xf numFmtId="0" fontId="20" fillId="0" borderId="6" xfId="0" applyFont="1" applyFill="1" applyBorder="1" applyAlignment="1">
      <alignment horizontal="center"/>
    </xf>
    <xf numFmtId="0" fontId="21" fillId="0" borderId="1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6" fontId="12" fillId="0" borderId="3" xfId="0" applyNumberFormat="1" applyFont="1" applyBorder="1" applyAlignment="1">
      <alignment horizontal="center" vertical="center" wrapText="1"/>
    </xf>
    <xf numFmtId="6" fontId="12" fillId="0" borderId="4" xfId="0" applyNumberFormat="1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3" fillId="0" borderId="1" xfId="0" applyFont="1" applyBorder="1" applyAlignment="1">
      <alignment vertical="center" wrapText="1"/>
    </xf>
    <xf numFmtId="0" fontId="23" fillId="0" borderId="2" xfId="0" applyFont="1" applyBorder="1" applyAlignment="1">
      <alignment horizontal="center" vertical="center" wrapText="1"/>
    </xf>
    <xf numFmtId="0" fontId="23" fillId="0" borderId="3" xfId="0" applyFont="1" applyBorder="1" applyAlignment="1">
      <alignment vertical="center" wrapText="1"/>
    </xf>
    <xf numFmtId="0" fontId="23" fillId="0" borderId="4" xfId="0" applyFont="1" applyBorder="1" applyAlignment="1">
      <alignment horizontal="center" vertical="center" wrapText="1"/>
    </xf>
    <xf numFmtId="6" fontId="23" fillId="0" borderId="4" xfId="0" applyNumberFormat="1" applyFont="1" applyBorder="1" applyAlignment="1">
      <alignment horizontal="center" vertical="center" wrapText="1"/>
    </xf>
    <xf numFmtId="3" fontId="23" fillId="0" borderId="4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4" xfId="0" applyFont="1" applyBorder="1" applyAlignment="1">
      <alignment vertical="center"/>
    </xf>
    <xf numFmtId="6" fontId="12" fillId="0" borderId="4" xfId="0" applyNumberFormat="1" applyFont="1" applyBorder="1" applyAlignment="1">
      <alignment horizontal="center" vertical="center"/>
    </xf>
    <xf numFmtId="6" fontId="13" fillId="0" borderId="4" xfId="0" applyNumberFormat="1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4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/>
    <xf numFmtId="6" fontId="23" fillId="4" borderId="4" xfId="0" applyNumberFormat="1" applyFont="1" applyFill="1" applyBorder="1" applyAlignment="1">
      <alignment horizontal="center" vertical="center" wrapText="1"/>
    </xf>
    <xf numFmtId="6" fontId="23" fillId="0" borderId="1" xfId="0" applyNumberFormat="1" applyFont="1" applyBorder="1" applyAlignment="1">
      <alignment horizontal="center" vertical="center" wrapText="1"/>
    </xf>
    <xf numFmtId="6" fontId="13" fillId="0" borderId="1" xfId="0" applyNumberFormat="1" applyFont="1" applyBorder="1" applyAlignment="1">
      <alignment horizontal="center" vertical="center"/>
    </xf>
    <xf numFmtId="6" fontId="13" fillId="4" borderId="4" xfId="0" applyNumberFormat="1" applyFont="1" applyFill="1" applyBorder="1" applyAlignment="1">
      <alignment horizontal="center" vertical="center"/>
    </xf>
    <xf numFmtId="6" fontId="23" fillId="4" borderId="1" xfId="0" applyNumberFormat="1" applyFont="1" applyFill="1" applyBorder="1" applyAlignment="1">
      <alignment horizontal="center" vertical="center" wrapText="1"/>
    </xf>
    <xf numFmtId="0" fontId="8" fillId="3" borderId="0" xfId="0" applyFont="1" applyFill="1" applyAlignment="1">
      <alignment horizontal="center" vertical="center"/>
    </xf>
    <xf numFmtId="164" fontId="6" fillId="2" borderId="0" xfId="0" applyNumberFormat="1" applyFont="1" applyFill="1" applyAlignment="1" applyProtection="1">
      <alignment horizontal="center" vertical="center" wrapText="1"/>
      <protection locked="0"/>
    </xf>
    <xf numFmtId="166" fontId="24" fillId="4" borderId="0" xfId="0" applyNumberFormat="1" applyFont="1" applyFill="1" applyAlignment="1">
      <alignment horizontal="center" vertical="center"/>
    </xf>
    <xf numFmtId="0" fontId="25" fillId="4" borderId="0" xfId="0" applyFont="1" applyFill="1" applyAlignment="1">
      <alignment horizontal="center" vertical="center"/>
    </xf>
    <xf numFmtId="0" fontId="9" fillId="0" borderId="8" xfId="0" applyFont="1" applyBorder="1" applyAlignment="1">
      <alignment horizontal="center" wrapText="1"/>
    </xf>
    <xf numFmtId="0" fontId="9" fillId="0" borderId="9" xfId="0" applyFont="1" applyBorder="1" applyAlignment="1">
      <alignment horizontal="center" wrapText="1"/>
    </xf>
    <xf numFmtId="0" fontId="9" fillId="0" borderId="10" xfId="0" applyFont="1" applyBorder="1" applyAlignment="1">
      <alignment horizontal="center" wrapText="1"/>
    </xf>
    <xf numFmtId="0" fontId="9" fillId="0" borderId="11" xfId="0" applyFont="1" applyBorder="1" applyAlignment="1">
      <alignment horizontal="center" wrapText="1"/>
    </xf>
    <xf numFmtId="0" fontId="9" fillId="0" borderId="5" xfId="0" applyFont="1" applyBorder="1" applyAlignment="1">
      <alignment horizontal="center" wrapText="1"/>
    </xf>
    <xf numFmtId="0" fontId="9" fillId="0" borderId="4" xfId="0" applyFont="1" applyBorder="1" applyAlignment="1">
      <alignment horizontal="center" wrapText="1"/>
    </xf>
    <xf numFmtId="0" fontId="23" fillId="0" borderId="7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0" fontId="0" fillId="2" borderId="0" xfId="0" applyFill="1" applyAlignment="1">
      <alignment horizontal="center"/>
    </xf>
    <xf numFmtId="0" fontId="12" fillId="0" borderId="7" xfId="0" applyFont="1" applyBorder="1" applyAlignment="1">
      <alignment vertical="center"/>
    </xf>
    <xf numFmtId="0" fontId="12" fillId="0" borderId="2" xfId="0" applyFont="1" applyBorder="1" applyAlignment="1">
      <alignment vertical="center"/>
    </xf>
    <xf numFmtId="166" fontId="26" fillId="4" borderId="0" xfId="0" applyNumberFormat="1" applyFont="1" applyFill="1" applyBorder="1" applyAlignment="1">
      <alignment horizontal="center"/>
    </xf>
    <xf numFmtId="166" fontId="26" fillId="4" borderId="0" xfId="0" applyNumberFormat="1" applyFont="1" applyFill="1" applyBorder="1" applyAlignment="1"/>
    <xf numFmtId="166" fontId="27" fillId="4" borderId="0" xfId="0" applyNumberFormat="1" applyFont="1" applyFill="1" applyProtection="1">
      <protection locked="0"/>
    </xf>
    <xf numFmtId="166" fontId="26" fillId="4" borderId="0" xfId="0" applyNumberFormat="1" applyFont="1" applyFill="1" applyAlignment="1" applyProtection="1">
      <alignment horizontal="center" vertical="center"/>
      <protection locked="0"/>
    </xf>
    <xf numFmtId="167" fontId="26" fillId="4" borderId="0" xfId="0" applyNumberFormat="1" applyFont="1" applyFill="1" applyAlignment="1" applyProtection="1">
      <alignment horizontal="center" vertical="center"/>
      <protection locked="0"/>
    </xf>
    <xf numFmtId="0" fontId="9" fillId="4" borderId="13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9" fillId="4" borderId="15" xfId="0" applyFont="1" applyFill="1" applyBorder="1" applyAlignment="1">
      <alignment horizontal="center" vertical="center" wrapText="1"/>
    </xf>
    <xf numFmtId="0" fontId="9" fillId="4" borderId="16" xfId="0" applyFont="1" applyFill="1" applyBorder="1" applyAlignment="1">
      <alignment horizontal="center" vertical="center" wrapText="1"/>
    </xf>
    <xf numFmtId="0" fontId="9" fillId="4" borderId="0" xfId="0" applyFont="1" applyFill="1" applyBorder="1" applyAlignment="1">
      <alignment horizontal="center" vertical="center" wrapText="1"/>
    </xf>
    <xf numFmtId="0" fontId="9" fillId="4" borderId="17" xfId="0" applyFont="1" applyFill="1" applyBorder="1" applyAlignment="1">
      <alignment horizontal="center" vertical="center" wrapText="1"/>
    </xf>
    <xf numFmtId="0" fontId="9" fillId="4" borderId="18" xfId="0" applyFont="1" applyFill="1" applyBorder="1" applyAlignment="1">
      <alignment horizontal="center" vertical="center" wrapText="1"/>
    </xf>
    <xf numFmtId="0" fontId="9" fillId="4" borderId="19" xfId="0" applyFont="1" applyFill="1" applyBorder="1" applyAlignment="1">
      <alignment horizontal="center" vertical="center" wrapText="1"/>
    </xf>
    <xf numFmtId="0" fontId="9" fillId="4" borderId="20" xfId="0" applyFont="1" applyFill="1" applyBorder="1" applyAlignment="1">
      <alignment horizontal="center" vertical="center" wrapText="1"/>
    </xf>
    <xf numFmtId="0" fontId="25" fillId="4" borderId="12" xfId="0" applyFont="1" applyFill="1" applyBorder="1" applyAlignment="1">
      <alignment horizontal="center" vertical="center"/>
    </xf>
    <xf numFmtId="0" fontId="9" fillId="4" borderId="1" xfId="0" applyFont="1" applyFill="1" applyBorder="1" applyAlignment="1"/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Content!A1"/><Relationship Id="rId1" Type="http://schemas.openxmlformats.org/officeDocument/2006/relationships/hyperlink" Target="#'Exam Content 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Exam Content 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Exam Content 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Exam Content 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hyperlink" Target="#'Exam Content 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FirstPag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Problem 3'!A1"/><Relationship Id="rId2" Type="http://schemas.openxmlformats.org/officeDocument/2006/relationships/hyperlink" Target="#'Problem 2'!A1"/><Relationship Id="rId1" Type="http://schemas.openxmlformats.org/officeDocument/2006/relationships/hyperlink" Target="#'Problem 1'!A1"/><Relationship Id="rId4" Type="http://schemas.openxmlformats.org/officeDocument/2006/relationships/hyperlink" Target="#FirstPag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Exam Content 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Exam Content 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Exam Content 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Exam Content 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Exam Content 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Exam Content 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622573</xdr:colOff>
      <xdr:row>3</xdr:row>
      <xdr:rowOff>60960</xdr:rowOff>
    </xdr:from>
    <xdr:to>
      <xdr:col>31</xdr:col>
      <xdr:colOff>161925</xdr:colOff>
      <xdr:row>10</xdr:row>
      <xdr:rowOff>46355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1244853" y="609600"/>
          <a:ext cx="8287112" cy="1265555"/>
        </a:xfrm>
        <a:prstGeom prst="roundRect">
          <a:avLst/>
        </a:prstGeom>
        <a:solidFill>
          <a:schemeClr val="accent3">
            <a:lumMod val="20000"/>
            <a:lumOff val="80000"/>
          </a:schemeClr>
        </a:solidFill>
        <a:effectLst>
          <a:outerShdw blurRad="50800" dist="50800" dir="5400000" algn="ctr" rotWithShape="0">
            <a:schemeClr val="accent2">
              <a:lumMod val="50000"/>
            </a:schemeClr>
          </a:outerShdw>
        </a:effectLst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4000" b="1" baseline="0">
              <a:solidFill>
                <a:srgbClr val="002060"/>
              </a:solidFill>
              <a:latin typeface="Lucida Bright" panose="02040602050505020304" pitchFamily="18" charset="0"/>
            </a:rPr>
            <a:t>CSUSM</a:t>
          </a:r>
          <a:endParaRPr lang="en-US" sz="4000" b="1">
            <a:solidFill>
              <a:srgbClr val="002060"/>
            </a:solidFill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21</xdr:col>
      <xdr:colOff>124100</xdr:colOff>
      <xdr:row>46</xdr:row>
      <xdr:rowOff>9979</xdr:rowOff>
    </xdr:from>
    <xdr:to>
      <xdr:col>28</xdr:col>
      <xdr:colOff>30480</xdr:colOff>
      <xdr:row>52</xdr:row>
      <xdr:rowOff>147955</xdr:rowOff>
    </xdr:to>
    <xdr:sp macro="" textlink="">
      <xdr:nvSpPr>
        <xdr:cNvPr id="4" name="Rounded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3245740" y="8422459"/>
          <a:ext cx="4280260" cy="1235256"/>
        </a:xfrm>
        <a:prstGeom prst="roundRect">
          <a:avLst/>
        </a:prstGeom>
        <a:solidFill>
          <a:schemeClr val="accent3">
            <a:lumMod val="20000"/>
            <a:lumOff val="80000"/>
          </a:schemeClr>
        </a:solidFill>
        <a:effectLst>
          <a:outerShdw blurRad="50800" dist="50800" dir="5400000" algn="ctr" rotWithShape="0">
            <a:schemeClr val="tx2">
              <a:lumMod val="50000"/>
            </a:schemeClr>
          </a:outerShdw>
        </a:effectLst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800">
              <a:solidFill>
                <a:schemeClr val="tx1"/>
              </a:solidFill>
              <a:latin typeface="Lucida Bright" panose="02040602050505020304" pitchFamily="18" charset="0"/>
            </a:rPr>
            <a:t>Click</a:t>
          </a:r>
          <a:r>
            <a:rPr lang="en-US" sz="2800" baseline="0">
              <a:solidFill>
                <a:schemeClr val="tx1"/>
              </a:solidFill>
              <a:latin typeface="Lucida Bright" panose="02040602050505020304" pitchFamily="18" charset="0"/>
            </a:rPr>
            <a:t> </a:t>
          </a:r>
          <a:r>
            <a:rPr lang="en-US" sz="2800" b="1">
              <a:solidFill>
                <a:schemeClr val="accent2">
                  <a:lumMod val="50000"/>
                </a:schemeClr>
              </a:solidFill>
              <a:latin typeface="Lucida Bright" panose="02040602050505020304" pitchFamily="18" charset="0"/>
            </a:rPr>
            <a:t>Here</a:t>
          </a:r>
          <a:r>
            <a:rPr lang="en-US" sz="2800">
              <a:solidFill>
                <a:schemeClr val="tx1"/>
              </a:solidFill>
              <a:latin typeface="Lucida Bright" panose="02040602050505020304" pitchFamily="18" charset="0"/>
            </a:rPr>
            <a:t> to Start</a:t>
          </a:r>
        </a:p>
      </xdr:txBody>
    </xdr:sp>
    <xdr:clientData/>
  </xdr:twoCellAnchor>
  <xdr:twoCellAnchor>
    <xdr:from>
      <xdr:col>17</xdr:col>
      <xdr:colOff>563245</xdr:colOff>
      <xdr:row>25</xdr:row>
      <xdr:rowOff>163649</xdr:rowOff>
    </xdr:from>
    <xdr:to>
      <xdr:col>30</xdr:col>
      <xdr:colOff>436245</xdr:colOff>
      <xdr:row>43</xdr:row>
      <xdr:rowOff>45720</xdr:rowOff>
    </xdr:to>
    <xdr:sp macro="" textlink="">
      <xdr:nvSpPr>
        <xdr:cNvPr id="11" name="Rounded Rectangle 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1185525" y="4735649"/>
          <a:ext cx="7995920" cy="3173911"/>
        </a:xfrm>
        <a:prstGeom prst="roundRect">
          <a:avLst/>
        </a:prstGeom>
        <a:solidFill>
          <a:schemeClr val="accent3">
            <a:lumMod val="20000"/>
            <a:lumOff val="80000"/>
          </a:schemeClr>
        </a:solidFill>
        <a:effectLst>
          <a:outerShdw blurRad="50800" dist="50800" dir="5400000" algn="ctr" rotWithShape="0">
            <a:schemeClr val="tx2">
              <a:lumMod val="50000"/>
            </a:schemeClr>
          </a:outerShdw>
        </a:effectLst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5400" b="1" baseline="0">
              <a:solidFill>
                <a:srgbClr val="C00000"/>
              </a:solidFill>
              <a:latin typeface="Lucida Bright" panose="02040602050505020304" pitchFamily="18" charset="0"/>
            </a:rPr>
            <a:t>Test 4</a:t>
          </a:r>
        </a:p>
        <a:p>
          <a:pPr algn="ctr"/>
          <a:r>
            <a:rPr lang="en-US" sz="5400" b="1" baseline="0">
              <a:solidFill>
                <a:schemeClr val="accent1">
                  <a:lumMod val="50000"/>
                </a:schemeClr>
              </a:solidFill>
              <a:latin typeface="Lucida Bright" panose="02040602050505020304" pitchFamily="18" charset="0"/>
            </a:rPr>
            <a:t>Sample Problems</a:t>
          </a:r>
          <a:endParaRPr lang="en-US" sz="5400" b="1" baseline="0">
            <a:solidFill>
              <a:schemeClr val="accent3">
                <a:lumMod val="50000"/>
              </a:schemeClr>
            </a:solidFill>
            <a:latin typeface="Lucida Bright" panose="02040602050505020304" pitchFamily="18" charset="0"/>
          </a:endParaRPr>
        </a:p>
        <a:p>
          <a:pPr algn="ctr"/>
          <a:endParaRPr lang="en-US" sz="3600" b="1" baseline="0">
            <a:solidFill>
              <a:schemeClr val="tx2">
                <a:lumMod val="50000"/>
              </a:schemeClr>
            </a:solidFill>
            <a:latin typeface="Lucida Bright" panose="02040602050505020304" pitchFamily="18" charset="0"/>
          </a:endParaRPr>
        </a:p>
        <a:p>
          <a:pPr algn="ctr"/>
          <a:r>
            <a:rPr lang="en-US" sz="3600" b="1" baseline="0">
              <a:solidFill>
                <a:schemeClr val="tx2">
                  <a:lumMod val="50000"/>
                </a:schemeClr>
              </a:solidFill>
              <a:latin typeface="Lucida Bright" panose="02040602050505020304" pitchFamily="18" charset="0"/>
            </a:rPr>
            <a:t>11/30/21</a:t>
          </a:r>
          <a:endParaRPr lang="en-US" sz="3600" b="1">
            <a:solidFill>
              <a:schemeClr val="tx2">
                <a:lumMod val="50000"/>
              </a:schemeClr>
            </a:solidFill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21</xdr:col>
      <xdr:colOff>348255</xdr:colOff>
      <xdr:row>14</xdr:row>
      <xdr:rowOff>125549</xdr:rowOff>
    </xdr:from>
    <xdr:to>
      <xdr:col>27</xdr:col>
      <xdr:colOff>441960</xdr:colOff>
      <xdr:row>21</xdr:row>
      <xdr:rowOff>80645</xdr:rowOff>
    </xdr:to>
    <xdr:sp macro="" textlink="">
      <xdr:nvSpPr>
        <xdr:cNvPr id="12" name="Rounded 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13469895" y="2685869"/>
          <a:ext cx="3842745" cy="1235256"/>
        </a:xfrm>
        <a:prstGeom prst="roundRect">
          <a:avLst/>
        </a:prstGeom>
        <a:solidFill>
          <a:schemeClr val="accent3">
            <a:lumMod val="20000"/>
            <a:lumOff val="80000"/>
          </a:schemeClr>
        </a:solidFill>
        <a:effectLst>
          <a:outerShdw blurRad="50800" dist="50800" dir="5400000" algn="ctr" rotWithShape="0">
            <a:schemeClr val="tx2">
              <a:lumMod val="50000"/>
            </a:schemeClr>
          </a:outerShdw>
        </a:effectLst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4400" b="1">
              <a:solidFill>
                <a:srgbClr val="C00000"/>
              </a:solidFill>
              <a:latin typeface="Lucida Bright" panose="02040602050505020304" pitchFamily="18" charset="0"/>
            </a:rPr>
            <a:t>BUS</a:t>
          </a:r>
          <a:r>
            <a:rPr lang="en-US" sz="4400" b="1" baseline="0">
              <a:solidFill>
                <a:srgbClr val="C00000"/>
              </a:solidFill>
              <a:latin typeface="Lucida Bright" panose="02040602050505020304" pitchFamily="18" charset="0"/>
            </a:rPr>
            <a:t> 204</a:t>
          </a:r>
          <a:endParaRPr lang="en-US" sz="4400" b="1">
            <a:solidFill>
              <a:srgbClr val="C00000"/>
            </a:solidFill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2</xdr:col>
      <xdr:colOff>410845</xdr:colOff>
      <xdr:row>28</xdr:row>
      <xdr:rowOff>11249</xdr:rowOff>
    </xdr:from>
    <xdr:to>
      <xdr:col>15</xdr:col>
      <xdr:colOff>283845</xdr:colOff>
      <xdr:row>39</xdr:row>
      <xdr:rowOff>91440</xdr:rowOff>
    </xdr:to>
    <xdr:sp macro="" textlink="">
      <xdr:nvSpPr>
        <xdr:cNvPr id="8" name="Rounded Rectangle 3">
          <a:extLst>
            <a:ext uri="{FF2B5EF4-FFF2-40B4-BE49-F238E27FC236}">
              <a16:creationId xmlns:a16="http://schemas.microsoft.com/office/drawing/2014/main" id="{661055CD-9686-479F-B691-366A563A8CF6}"/>
            </a:ext>
          </a:extLst>
        </xdr:cNvPr>
        <xdr:cNvSpPr/>
      </xdr:nvSpPr>
      <xdr:spPr>
        <a:xfrm>
          <a:off x="1660525" y="5131889"/>
          <a:ext cx="7995920" cy="2091871"/>
        </a:xfrm>
        <a:prstGeom prst="roundRect">
          <a:avLst/>
        </a:prstGeom>
        <a:solidFill>
          <a:schemeClr val="accent3">
            <a:lumMod val="20000"/>
            <a:lumOff val="80000"/>
          </a:schemeClr>
        </a:solidFill>
        <a:effectLst>
          <a:outerShdw blurRad="50800" dist="50800" dir="5400000" algn="ctr" rotWithShape="0">
            <a:schemeClr val="tx2">
              <a:lumMod val="50000"/>
            </a:schemeClr>
          </a:outerShdw>
        </a:effectLst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5400" b="1" baseline="0">
              <a:solidFill>
                <a:srgbClr val="C00000"/>
              </a:solidFill>
              <a:latin typeface="Lucida Bright" panose="02040602050505020304" pitchFamily="18" charset="0"/>
            </a:rPr>
            <a:t>F-dist., Ch-square, ANOVA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905148</xdr:colOff>
      <xdr:row>1</xdr:row>
      <xdr:rowOff>76200</xdr:rowOff>
    </xdr:from>
    <xdr:to>
      <xdr:col>6</xdr:col>
      <xdr:colOff>488226</xdr:colOff>
      <xdr:row>5</xdr:row>
      <xdr:rowOff>159657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2254977" y="261257"/>
          <a:ext cx="5951220" cy="823686"/>
        </a:xfrm>
        <a:prstGeom prst="roundRect">
          <a:avLst/>
        </a:prstGeom>
        <a:solidFill>
          <a:schemeClr val="accent3">
            <a:lumMod val="20000"/>
            <a:lumOff val="80000"/>
          </a:schemeClr>
        </a:solidFill>
        <a:effectLst>
          <a:outerShdw blurRad="50800" dist="50800" dir="5400000" algn="ctr" rotWithShape="0">
            <a:schemeClr val="tx2">
              <a:lumMod val="50000"/>
            </a:schemeClr>
          </a:outerShdw>
        </a:effectLst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3200" b="0">
              <a:solidFill>
                <a:schemeClr val="accent4">
                  <a:lumMod val="50000"/>
                </a:schemeClr>
              </a:solidFill>
              <a:latin typeface="Lucida Bright" panose="02040602050505020304" pitchFamily="18" charset="0"/>
            </a:rPr>
            <a:t>Problem </a:t>
          </a:r>
          <a:r>
            <a:rPr lang="en-US" sz="3200" b="1">
              <a:solidFill>
                <a:srgbClr val="FF0000"/>
              </a:solidFill>
              <a:latin typeface="Lucida Bright" panose="02040602050505020304" pitchFamily="18" charset="0"/>
            </a:rPr>
            <a:t>7</a:t>
          </a:r>
          <a:r>
            <a:rPr lang="en-US" sz="3200" b="0">
              <a:solidFill>
                <a:schemeClr val="accent2">
                  <a:lumMod val="50000"/>
                </a:schemeClr>
              </a:solidFill>
              <a:latin typeface="Lucida Bright" panose="02040602050505020304" pitchFamily="18" charset="0"/>
            </a:rPr>
            <a:t>  </a:t>
          </a:r>
        </a:p>
      </xdr:txBody>
    </xdr:sp>
    <xdr:clientData/>
  </xdr:twoCellAnchor>
  <xdr:twoCellAnchor>
    <xdr:from>
      <xdr:col>0</xdr:col>
      <xdr:colOff>252549</xdr:colOff>
      <xdr:row>0</xdr:row>
      <xdr:rowOff>161109</xdr:rowOff>
    </xdr:from>
    <xdr:to>
      <xdr:col>2</xdr:col>
      <xdr:colOff>343352</xdr:colOff>
      <xdr:row>6</xdr:row>
      <xdr:rowOff>73480</xdr:rowOff>
    </xdr:to>
    <xdr:sp macro="" textlink="">
      <xdr:nvSpPr>
        <xdr:cNvPr id="4" name="Left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252549" y="161109"/>
          <a:ext cx="1440632" cy="1022714"/>
        </a:xfrm>
        <a:prstGeom prst="leftArrow">
          <a:avLst/>
        </a:prstGeom>
        <a:solidFill>
          <a:schemeClr val="accent3">
            <a:lumMod val="50000"/>
          </a:schemeClr>
        </a:solidFill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>
              <a:solidFill>
                <a:srgbClr val="FFFF00"/>
              </a:solidFill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0</xdr:col>
      <xdr:colOff>293007</xdr:colOff>
      <xdr:row>8</xdr:row>
      <xdr:rowOff>21953</xdr:rowOff>
    </xdr:from>
    <xdr:to>
      <xdr:col>8</xdr:col>
      <xdr:colOff>816428</xdr:colOff>
      <xdr:row>23</xdr:row>
      <xdr:rowOff>65315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E623409C-1125-49EF-AE94-2909B47331F0}"/>
            </a:ext>
          </a:extLst>
        </xdr:cNvPr>
        <xdr:cNvSpPr txBox="1"/>
      </xdr:nvSpPr>
      <xdr:spPr>
        <a:xfrm>
          <a:off x="293007" y="1502410"/>
          <a:ext cx="10320564" cy="28192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2400"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What would be the best decision using the LaPlace approach and the following information?</a:t>
          </a:r>
          <a:endParaRPr lang="en-US" sz="20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2400"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a) What is the value of the selected alternative?</a:t>
          </a:r>
          <a:endParaRPr lang="en-US" sz="20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2400"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b) What is the value of the LaPlace coefficient that you used?</a:t>
          </a:r>
          <a:endParaRPr lang="en-US" sz="20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endParaRPr lang="en-US" sz="2400" baseline="0">
            <a:solidFill>
              <a:schemeClr val="tx1"/>
            </a:solidFill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9</xdr:col>
      <xdr:colOff>161925</xdr:colOff>
      <xdr:row>7</xdr:row>
      <xdr:rowOff>21771</xdr:rowOff>
    </xdr:from>
    <xdr:to>
      <xdr:col>9</xdr:col>
      <xdr:colOff>161925</xdr:colOff>
      <xdr:row>51</xdr:row>
      <xdr:rowOff>87267</xdr:rowOff>
    </xdr:to>
    <xdr:cxnSp macro="">
      <xdr:nvCxnSpPr>
        <xdr:cNvPr id="14" name="Straight Connector 13">
          <a:extLst>
            <a:ext uri="{FF2B5EF4-FFF2-40B4-BE49-F238E27FC236}">
              <a16:creationId xmlns:a16="http://schemas.microsoft.com/office/drawing/2014/main" id="{F85F4410-E951-47A0-8AC8-50B279966D7D}"/>
            </a:ext>
          </a:extLst>
        </xdr:cNvPr>
        <xdr:cNvCxnSpPr/>
      </xdr:nvCxnSpPr>
      <xdr:spPr>
        <a:xfrm>
          <a:off x="11341554" y="1317171"/>
          <a:ext cx="0" cy="11985353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92349</xdr:colOff>
      <xdr:row>1</xdr:row>
      <xdr:rowOff>169636</xdr:rowOff>
    </xdr:from>
    <xdr:to>
      <xdr:col>6</xdr:col>
      <xdr:colOff>620487</xdr:colOff>
      <xdr:row>6</xdr:row>
      <xdr:rowOff>68036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2966178" y="354693"/>
          <a:ext cx="5165452" cy="823686"/>
        </a:xfrm>
        <a:prstGeom prst="roundRect">
          <a:avLst/>
        </a:prstGeom>
        <a:solidFill>
          <a:schemeClr val="accent3">
            <a:lumMod val="20000"/>
            <a:lumOff val="80000"/>
          </a:schemeClr>
        </a:solidFill>
        <a:effectLst>
          <a:outerShdw blurRad="50800" dist="50800" dir="5400000" algn="ctr" rotWithShape="0">
            <a:schemeClr val="tx2">
              <a:lumMod val="50000"/>
            </a:schemeClr>
          </a:outerShdw>
        </a:effectLst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3200" b="0">
              <a:solidFill>
                <a:schemeClr val="accent4">
                  <a:lumMod val="50000"/>
                </a:schemeClr>
              </a:solidFill>
              <a:latin typeface="Lucida Bright" panose="02040602050505020304" pitchFamily="18" charset="0"/>
            </a:rPr>
            <a:t>Problem </a:t>
          </a:r>
          <a:r>
            <a:rPr lang="en-US" sz="3200" b="1">
              <a:solidFill>
                <a:srgbClr val="FF0000"/>
              </a:solidFill>
              <a:latin typeface="Lucida Bright" panose="02040602050505020304" pitchFamily="18" charset="0"/>
            </a:rPr>
            <a:t>8</a:t>
          </a:r>
          <a:r>
            <a:rPr lang="en-US" sz="3200" b="0">
              <a:solidFill>
                <a:schemeClr val="accent4">
                  <a:lumMod val="50000"/>
                </a:schemeClr>
              </a:solidFill>
              <a:latin typeface="Lucida Bright" panose="02040602050505020304" pitchFamily="18" charset="0"/>
            </a:rPr>
            <a:t>  </a:t>
          </a:r>
        </a:p>
      </xdr:txBody>
    </xdr:sp>
    <xdr:clientData/>
  </xdr:twoCellAnchor>
  <xdr:twoCellAnchor>
    <xdr:from>
      <xdr:col>0</xdr:col>
      <xdr:colOff>468449</xdr:colOff>
      <xdr:row>0</xdr:row>
      <xdr:rowOff>146595</xdr:rowOff>
    </xdr:from>
    <xdr:to>
      <xdr:col>1</xdr:col>
      <xdr:colOff>348343</xdr:colOff>
      <xdr:row>7</xdr:row>
      <xdr:rowOff>76200</xdr:rowOff>
    </xdr:to>
    <xdr:sp macro="" textlink="">
      <xdr:nvSpPr>
        <xdr:cNvPr id="4" name="Left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468449" y="146595"/>
          <a:ext cx="1621608" cy="1225005"/>
        </a:xfrm>
        <a:prstGeom prst="leftArrow">
          <a:avLst/>
        </a:prstGeom>
        <a:solidFill>
          <a:schemeClr val="accent3">
            <a:lumMod val="50000"/>
          </a:schemeClr>
        </a:solidFill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>
              <a:solidFill>
                <a:srgbClr val="FFFF00"/>
              </a:solidFill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0</xdr:col>
      <xdr:colOff>853438</xdr:colOff>
      <xdr:row>9</xdr:row>
      <xdr:rowOff>82731</xdr:rowOff>
    </xdr:from>
    <xdr:to>
      <xdr:col>7</xdr:col>
      <xdr:colOff>1175657</xdr:colOff>
      <xdr:row>15</xdr:row>
      <xdr:rowOff>250372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4A151AE1-903A-4D41-94EF-1292C87CD1F6}"/>
            </a:ext>
          </a:extLst>
        </xdr:cNvPr>
        <xdr:cNvSpPr txBox="1"/>
      </xdr:nvSpPr>
      <xdr:spPr>
        <a:xfrm>
          <a:off x="853438" y="1748245"/>
          <a:ext cx="9292048" cy="17025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2400"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a) What would be the value of the</a:t>
          </a:r>
          <a:r>
            <a:rPr lang="en-US" sz="2400" baseline="0"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 minimum</a:t>
          </a:r>
          <a:r>
            <a:rPr lang="en-US" sz="2400"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 opportunity loss?</a:t>
          </a:r>
          <a:endParaRPr lang="en-US" sz="24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2400"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b) What is the value of the minimum regret?</a:t>
          </a:r>
          <a:endParaRPr lang="en-US" sz="24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endParaRPr lang="en-US" sz="1800"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8</xdr:col>
      <xdr:colOff>375558</xdr:colOff>
      <xdr:row>0</xdr:row>
      <xdr:rowOff>138791</xdr:rowOff>
    </xdr:from>
    <xdr:to>
      <xdr:col>8</xdr:col>
      <xdr:colOff>446314</xdr:colOff>
      <xdr:row>36</xdr:row>
      <xdr:rowOff>76200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id="{89B1482C-B653-4F26-A6A7-9EB46F6B8422}"/>
            </a:ext>
          </a:extLst>
        </xdr:cNvPr>
        <xdr:cNvCxnSpPr/>
      </xdr:nvCxnSpPr>
      <xdr:spPr>
        <a:xfrm>
          <a:off x="10902044" y="138791"/>
          <a:ext cx="70756" cy="10518323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80551</xdr:colOff>
      <xdr:row>23</xdr:row>
      <xdr:rowOff>148044</xdr:rowOff>
    </xdr:from>
    <xdr:to>
      <xdr:col>8</xdr:col>
      <xdr:colOff>402771</xdr:colOff>
      <xdr:row>24</xdr:row>
      <xdr:rowOff>620485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DF68B7CD-541F-4606-B36D-C24FD7EAD5D5}"/>
            </a:ext>
          </a:extLst>
        </xdr:cNvPr>
        <xdr:cNvSpPr txBox="1"/>
      </xdr:nvSpPr>
      <xdr:spPr>
        <a:xfrm>
          <a:off x="7591694" y="6298473"/>
          <a:ext cx="3337563" cy="77724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800">
              <a:latin typeface="Lucida Bright" panose="02040602050505020304" pitchFamily="18" charset="0"/>
            </a:rPr>
            <a:t>Maximum Opportunity</a:t>
          </a:r>
          <a:r>
            <a:rPr lang="en-US" sz="1800" baseline="0">
              <a:latin typeface="Lucida Bright" panose="02040602050505020304" pitchFamily="18" charset="0"/>
            </a:rPr>
            <a:t> Loss</a:t>
          </a:r>
          <a:endParaRPr lang="en-US" sz="1800"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6</xdr:col>
      <xdr:colOff>58778</xdr:colOff>
      <xdr:row>29</xdr:row>
      <xdr:rowOff>202473</xdr:rowOff>
    </xdr:from>
    <xdr:to>
      <xdr:col>8</xdr:col>
      <xdr:colOff>380998</xdr:colOff>
      <xdr:row>30</xdr:row>
      <xdr:rowOff>435428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C87A6DE7-8A8A-4377-A810-439C2149DCFF}"/>
            </a:ext>
          </a:extLst>
        </xdr:cNvPr>
        <xdr:cNvSpPr txBox="1"/>
      </xdr:nvSpPr>
      <xdr:spPr>
        <a:xfrm>
          <a:off x="7569921" y="8638902"/>
          <a:ext cx="3337563" cy="55952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800" baseline="0">
              <a:latin typeface="Lucida Bright" panose="02040602050505020304" pitchFamily="18" charset="0"/>
            </a:rPr>
            <a:t>Smallest from the Maximum opportunity loss </a:t>
          </a:r>
          <a:endParaRPr lang="en-US" sz="1800">
            <a:latin typeface="Lucida Bright" panose="02040602050505020304" pitchFamily="18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7075</xdr:colOff>
      <xdr:row>1</xdr:row>
      <xdr:rowOff>76201</xdr:rowOff>
    </xdr:from>
    <xdr:to>
      <xdr:col>6</xdr:col>
      <xdr:colOff>1306286</xdr:colOff>
      <xdr:row>5</xdr:row>
      <xdr:rowOff>159658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3261904" y="261258"/>
          <a:ext cx="6752953" cy="823686"/>
        </a:xfrm>
        <a:prstGeom prst="roundRect">
          <a:avLst/>
        </a:prstGeom>
        <a:solidFill>
          <a:schemeClr val="accent3">
            <a:lumMod val="20000"/>
            <a:lumOff val="80000"/>
          </a:schemeClr>
        </a:solidFill>
        <a:effectLst>
          <a:outerShdw blurRad="50800" dist="50800" dir="5400000" algn="ctr" rotWithShape="0">
            <a:schemeClr val="tx2">
              <a:lumMod val="50000"/>
            </a:schemeClr>
          </a:outerShdw>
        </a:effectLst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3200" b="0">
              <a:solidFill>
                <a:schemeClr val="accent4">
                  <a:lumMod val="50000"/>
                </a:schemeClr>
              </a:solidFill>
              <a:latin typeface="Lucida Bright" panose="02040602050505020304" pitchFamily="18" charset="0"/>
            </a:rPr>
            <a:t>Problem </a:t>
          </a:r>
          <a:r>
            <a:rPr lang="en-US" sz="3200" b="1">
              <a:solidFill>
                <a:srgbClr val="FF0000"/>
              </a:solidFill>
              <a:latin typeface="Lucida Bright" panose="02040602050505020304" pitchFamily="18" charset="0"/>
            </a:rPr>
            <a:t>9</a:t>
          </a:r>
          <a:r>
            <a:rPr lang="en-US" sz="3200" b="1" baseline="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 </a:t>
          </a:r>
          <a:r>
            <a:rPr lang="en-US" sz="3200" b="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  </a:t>
          </a:r>
        </a:p>
      </xdr:txBody>
    </xdr:sp>
    <xdr:clientData/>
  </xdr:twoCellAnchor>
  <xdr:twoCellAnchor>
    <xdr:from>
      <xdr:col>0</xdr:col>
      <xdr:colOff>279764</xdr:colOff>
      <xdr:row>1</xdr:row>
      <xdr:rowOff>38645</xdr:rowOff>
    </xdr:from>
    <xdr:to>
      <xdr:col>2</xdr:col>
      <xdr:colOff>226968</xdr:colOff>
      <xdr:row>6</xdr:row>
      <xdr:rowOff>141516</xdr:rowOff>
    </xdr:to>
    <xdr:sp macro="" textlink="">
      <xdr:nvSpPr>
        <xdr:cNvPr id="3" name="Left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279764" y="229145"/>
          <a:ext cx="1185454" cy="1055371"/>
        </a:xfrm>
        <a:prstGeom prst="leftArrow">
          <a:avLst/>
        </a:prstGeom>
        <a:solidFill>
          <a:schemeClr val="accent3">
            <a:lumMod val="50000"/>
          </a:schemeClr>
        </a:solidFill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>
              <a:solidFill>
                <a:srgbClr val="FFFF00"/>
              </a:solidFill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9</xdr:col>
      <xdr:colOff>89807</xdr:colOff>
      <xdr:row>0</xdr:row>
      <xdr:rowOff>88356</xdr:rowOff>
    </xdr:from>
    <xdr:to>
      <xdr:col>9</xdr:col>
      <xdr:colOff>89807</xdr:colOff>
      <xdr:row>46</xdr:row>
      <xdr:rowOff>27396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CxnSpPr/>
      </xdr:nvCxnSpPr>
      <xdr:spPr>
        <a:xfrm flipH="1">
          <a:off x="14197693" y="88356"/>
          <a:ext cx="0" cy="12370526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468086</xdr:colOff>
      <xdr:row>9</xdr:row>
      <xdr:rowOff>87088</xdr:rowOff>
    </xdr:from>
    <xdr:to>
      <xdr:col>7</xdr:col>
      <xdr:colOff>740228</xdr:colOff>
      <xdr:row>10</xdr:row>
      <xdr:rowOff>696687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12E77889-CCDE-4FE7-B5B7-40258D1A4DD3}"/>
            </a:ext>
          </a:extLst>
        </xdr:cNvPr>
        <xdr:cNvSpPr txBox="1"/>
      </xdr:nvSpPr>
      <xdr:spPr>
        <a:xfrm>
          <a:off x="468086" y="1752602"/>
          <a:ext cx="11451771" cy="79465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2000"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Determine the </a:t>
          </a:r>
          <a:r>
            <a:rPr lang="en-US" sz="2000" b="1"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EMV</a:t>
          </a:r>
          <a:r>
            <a:rPr lang="en-US" sz="2000"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 for each alternative and select the best alternative to pursue.</a:t>
          </a:r>
          <a:endParaRPr lang="en-US" sz="18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endParaRPr lang="en-US" sz="2000" baseline="0">
            <a:solidFill>
              <a:schemeClr val="tx1"/>
            </a:solidFill>
            <a:latin typeface="Lucida Bright" panose="02040602050505020304" pitchFamily="18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472079</xdr:colOff>
      <xdr:row>1</xdr:row>
      <xdr:rowOff>34109</xdr:rowOff>
    </xdr:from>
    <xdr:to>
      <xdr:col>2</xdr:col>
      <xdr:colOff>860425</xdr:colOff>
      <xdr:row>7</xdr:row>
      <xdr:rowOff>101600</xdr:rowOff>
    </xdr:to>
    <xdr:sp macro="" textlink="">
      <xdr:nvSpPr>
        <xdr:cNvPr id="4" name="Left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472079" y="211909"/>
          <a:ext cx="1645646" cy="1134291"/>
        </a:xfrm>
        <a:prstGeom prst="leftArrow">
          <a:avLst/>
        </a:prstGeom>
        <a:solidFill>
          <a:schemeClr val="accent3">
            <a:lumMod val="50000"/>
          </a:schemeClr>
        </a:solidFill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>
              <a:solidFill>
                <a:srgbClr val="FFFF00"/>
              </a:solidFill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3</xdr:col>
      <xdr:colOff>462644</xdr:colOff>
      <xdr:row>1</xdr:row>
      <xdr:rowOff>122465</xdr:rowOff>
    </xdr:from>
    <xdr:to>
      <xdr:col>8</xdr:col>
      <xdr:colOff>299358</xdr:colOff>
      <xdr:row>7</xdr:row>
      <xdr:rowOff>31751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2925537" y="312965"/>
          <a:ext cx="5715000" cy="1052286"/>
        </a:xfrm>
        <a:prstGeom prst="roundRect">
          <a:avLst/>
        </a:prstGeom>
        <a:solidFill>
          <a:schemeClr val="accent3">
            <a:lumMod val="20000"/>
            <a:lumOff val="80000"/>
          </a:schemeClr>
        </a:solidFill>
        <a:effectLst>
          <a:outerShdw blurRad="50800" dist="50800" dir="5400000" algn="ctr" rotWithShape="0">
            <a:schemeClr val="tx2">
              <a:lumMod val="50000"/>
            </a:schemeClr>
          </a:outerShdw>
        </a:effectLst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3200" b="0">
              <a:solidFill>
                <a:schemeClr val="accent4">
                  <a:lumMod val="50000"/>
                </a:schemeClr>
              </a:solidFill>
              <a:latin typeface="Lucida Bright" panose="02040602050505020304" pitchFamily="18" charset="0"/>
            </a:rPr>
            <a:t>Problem </a:t>
          </a:r>
          <a:r>
            <a:rPr lang="en-US" sz="3200" b="1">
              <a:solidFill>
                <a:srgbClr val="FF0000"/>
              </a:solidFill>
              <a:latin typeface="Lucida Bright" panose="02040602050505020304" pitchFamily="18" charset="0"/>
            </a:rPr>
            <a:t>10</a:t>
          </a:r>
          <a:r>
            <a:rPr lang="en-US" sz="3200" b="0">
              <a:solidFill>
                <a:schemeClr val="accent2">
                  <a:lumMod val="50000"/>
                </a:schemeClr>
              </a:solidFill>
              <a:latin typeface="Lucida Bright" panose="02040602050505020304" pitchFamily="18" charset="0"/>
            </a:rPr>
            <a:t> </a:t>
          </a:r>
          <a:r>
            <a:rPr lang="en-US" sz="3200" b="0">
              <a:solidFill>
                <a:schemeClr val="accent4">
                  <a:lumMod val="50000"/>
                </a:schemeClr>
              </a:solidFill>
              <a:latin typeface="Lucida Bright" panose="02040602050505020304" pitchFamily="18" charset="0"/>
            </a:rPr>
            <a:t> </a:t>
          </a:r>
        </a:p>
      </xdr:txBody>
    </xdr:sp>
    <xdr:clientData/>
  </xdr:twoCellAnchor>
  <xdr:twoCellAnchor>
    <xdr:from>
      <xdr:col>1</xdr:col>
      <xdr:colOff>130628</xdr:colOff>
      <xdr:row>9</xdr:row>
      <xdr:rowOff>148046</xdr:rowOff>
    </xdr:from>
    <xdr:to>
      <xdr:col>12</xdr:col>
      <xdr:colOff>30480</xdr:colOff>
      <xdr:row>52</xdr:row>
      <xdr:rowOff>63500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8006AE05-3F7E-4527-9167-33C594A93279}"/>
            </a:ext>
          </a:extLst>
        </xdr:cNvPr>
        <xdr:cNvSpPr txBox="1"/>
      </xdr:nvSpPr>
      <xdr:spPr>
        <a:xfrm>
          <a:off x="752928" y="1748246"/>
          <a:ext cx="9894752" cy="904675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2000"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10. Ethical Challenge</a:t>
          </a:r>
        </a:p>
        <a:p>
          <a:pPr marL="0" marR="0" fontAlgn="base">
            <a:lnSpc>
              <a:spcPts val="1875"/>
            </a:lnSpc>
            <a:spcBef>
              <a:spcPts val="0"/>
            </a:spcBef>
            <a:spcAft>
              <a:spcPts val="1500"/>
            </a:spcAft>
          </a:pPr>
          <a:r>
            <a:rPr lang="en-US" sz="2000">
              <a:solidFill>
                <a:srgbClr val="414141"/>
              </a:solidFill>
              <a:effectLst/>
              <a:latin typeface="Lucida Bright" panose="02040602050505020304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Palm oil is in 50% of all household and food products sold in the West. </a:t>
          </a:r>
        </a:p>
        <a:p>
          <a:pPr marL="0" marR="0" fontAlgn="base">
            <a:lnSpc>
              <a:spcPts val="1875"/>
            </a:lnSpc>
            <a:spcBef>
              <a:spcPts val="0"/>
            </a:spcBef>
            <a:spcAft>
              <a:spcPts val="1500"/>
            </a:spcAft>
          </a:pPr>
          <a:r>
            <a:rPr lang="en-US" sz="2000">
              <a:solidFill>
                <a:srgbClr val="414141"/>
              </a:solidFill>
              <a:effectLst/>
              <a:latin typeface="Lucida Bright" panose="02040602050505020304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It is an ingredient in shampoo, toothpaste, detergent, frozen microwave</a:t>
          </a:r>
        </a:p>
        <a:p>
          <a:pPr marL="0" marR="0" fontAlgn="base">
            <a:lnSpc>
              <a:spcPts val="1875"/>
            </a:lnSpc>
            <a:spcBef>
              <a:spcPts val="0"/>
            </a:spcBef>
            <a:spcAft>
              <a:spcPts val="1500"/>
            </a:spcAft>
          </a:pPr>
          <a:r>
            <a:rPr lang="en-US" sz="2000">
              <a:solidFill>
                <a:srgbClr val="414141"/>
              </a:solidFill>
              <a:effectLst/>
              <a:latin typeface="Lucida Bright" panose="02040602050505020304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dinners, cookies, peanut butter, lotion, makeup and much more!</a:t>
          </a:r>
          <a:endParaRPr lang="en-US" sz="2000">
            <a:effectLst/>
            <a:latin typeface="Lucida Bright" panose="02040602050505020304" pitchFamily="18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fontAlgn="base">
            <a:lnSpc>
              <a:spcPts val="1875"/>
            </a:lnSpc>
            <a:spcBef>
              <a:spcPts val="0"/>
            </a:spcBef>
            <a:spcAft>
              <a:spcPts val="1500"/>
            </a:spcAft>
          </a:pPr>
          <a:r>
            <a:rPr lang="en-US" sz="2000">
              <a:solidFill>
                <a:srgbClr val="414141"/>
              </a:solidFill>
              <a:effectLst/>
              <a:latin typeface="Lucida Bright" panose="02040602050505020304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Palm oil is a type of vegetable oil made from the fruit of the African oil palm</a:t>
          </a:r>
        </a:p>
        <a:p>
          <a:pPr marL="0" marR="0" fontAlgn="base">
            <a:lnSpc>
              <a:spcPts val="1875"/>
            </a:lnSpc>
            <a:spcBef>
              <a:spcPts val="0"/>
            </a:spcBef>
            <a:spcAft>
              <a:spcPts val="1500"/>
            </a:spcAft>
          </a:pPr>
          <a:r>
            <a:rPr lang="en-US" sz="2000">
              <a:solidFill>
                <a:srgbClr val="414141"/>
              </a:solidFill>
              <a:effectLst/>
              <a:latin typeface="Lucida Bright" panose="02040602050505020304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tree, which originates in West Africa. However, it can be grown successfully in</a:t>
          </a:r>
        </a:p>
        <a:p>
          <a:pPr marL="0" marR="0" fontAlgn="base">
            <a:lnSpc>
              <a:spcPts val="1875"/>
            </a:lnSpc>
            <a:spcBef>
              <a:spcPts val="0"/>
            </a:spcBef>
            <a:spcAft>
              <a:spcPts val="1500"/>
            </a:spcAft>
          </a:pPr>
          <a:r>
            <a:rPr lang="en-US" sz="2000">
              <a:solidFill>
                <a:srgbClr val="414141"/>
              </a:solidFill>
              <a:effectLst/>
              <a:latin typeface="Lucida Bright" panose="02040602050505020304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any humid tropical climate and has taken a strong foothold in Indonesia.</a:t>
          </a:r>
          <a:endParaRPr lang="en-US" sz="2000">
            <a:effectLst/>
            <a:latin typeface="Lucida Bright" panose="02040602050505020304" pitchFamily="18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fontAlgn="base">
            <a:lnSpc>
              <a:spcPts val="1875"/>
            </a:lnSpc>
            <a:spcBef>
              <a:spcPts val="0"/>
            </a:spcBef>
            <a:spcAft>
              <a:spcPts val="1500"/>
            </a:spcAft>
          </a:pPr>
          <a:r>
            <a:rPr lang="en-US" sz="2000">
              <a:solidFill>
                <a:srgbClr val="414141"/>
              </a:solidFill>
              <a:effectLst/>
              <a:latin typeface="Lucida Bright" panose="02040602050505020304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 </a:t>
          </a:r>
          <a:endParaRPr lang="en-US" sz="2000">
            <a:effectLst/>
            <a:latin typeface="Lucida Bright" panose="02040602050505020304" pitchFamily="18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fontAlgn="base">
            <a:lnSpc>
              <a:spcPts val="1875"/>
            </a:lnSpc>
            <a:spcBef>
              <a:spcPts val="0"/>
            </a:spcBef>
            <a:spcAft>
              <a:spcPts val="1500"/>
            </a:spcAft>
          </a:pPr>
          <a:r>
            <a:rPr lang="en-US" sz="2000">
              <a:solidFill>
                <a:srgbClr val="414141"/>
              </a:solidFill>
              <a:effectLst/>
              <a:latin typeface="Lucida Bright" panose="02040602050505020304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Every year it is estimated that between 1,000 to 5,000 orangutans are killed in</a:t>
          </a:r>
        </a:p>
        <a:p>
          <a:pPr marL="0" marR="0" fontAlgn="base">
            <a:lnSpc>
              <a:spcPts val="1875"/>
            </a:lnSpc>
            <a:spcBef>
              <a:spcPts val="0"/>
            </a:spcBef>
            <a:spcAft>
              <a:spcPts val="1500"/>
            </a:spcAft>
          </a:pPr>
          <a:r>
            <a:rPr lang="en-US" sz="2000">
              <a:solidFill>
                <a:srgbClr val="414141"/>
              </a:solidFill>
              <a:effectLst/>
              <a:latin typeface="Lucida Bright" panose="02040602050505020304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Palm Oil concessions. That is a significant portion of the wild orangutan</a:t>
          </a:r>
        </a:p>
        <a:p>
          <a:pPr marL="0" marR="0" fontAlgn="base">
            <a:lnSpc>
              <a:spcPts val="1875"/>
            </a:lnSpc>
            <a:spcBef>
              <a:spcPts val="0"/>
            </a:spcBef>
            <a:spcAft>
              <a:spcPts val="1500"/>
            </a:spcAft>
          </a:pPr>
          <a:r>
            <a:rPr lang="en-US" sz="2000">
              <a:solidFill>
                <a:srgbClr val="414141"/>
              </a:solidFill>
              <a:effectLst/>
              <a:latin typeface="Lucida Bright" panose="02040602050505020304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 population which is lost–without fail–every single year. Palm oil is the leading</a:t>
          </a:r>
        </a:p>
        <a:p>
          <a:pPr marL="0" marR="0" fontAlgn="base">
            <a:lnSpc>
              <a:spcPts val="1875"/>
            </a:lnSpc>
            <a:spcBef>
              <a:spcPts val="0"/>
            </a:spcBef>
            <a:spcAft>
              <a:spcPts val="1500"/>
            </a:spcAft>
          </a:pPr>
          <a:r>
            <a:rPr lang="en-US" sz="2000">
              <a:solidFill>
                <a:srgbClr val="414141"/>
              </a:solidFill>
              <a:effectLst/>
              <a:latin typeface="Lucida Bright" panose="02040602050505020304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cause of orangutan extinction.</a:t>
          </a:r>
          <a:endParaRPr lang="en-US" sz="2000">
            <a:effectLst/>
            <a:latin typeface="Lucida Bright" panose="02040602050505020304" pitchFamily="18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fontAlgn="base">
            <a:lnSpc>
              <a:spcPts val="1875"/>
            </a:lnSpc>
            <a:spcBef>
              <a:spcPts val="0"/>
            </a:spcBef>
            <a:spcAft>
              <a:spcPts val="1500"/>
            </a:spcAft>
          </a:pPr>
          <a:r>
            <a:rPr lang="en-US" sz="2000">
              <a:solidFill>
                <a:srgbClr val="414141"/>
              </a:solidFill>
              <a:effectLst/>
              <a:latin typeface="Lucida Bright" panose="02040602050505020304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Use the decision tree method to analyze the situation and decide whether you</a:t>
          </a:r>
        </a:p>
        <a:p>
          <a:pPr marL="0" marR="0" fontAlgn="base">
            <a:lnSpc>
              <a:spcPts val="1875"/>
            </a:lnSpc>
            <a:spcBef>
              <a:spcPts val="0"/>
            </a:spcBef>
            <a:spcAft>
              <a:spcPts val="1500"/>
            </a:spcAft>
          </a:pPr>
          <a:r>
            <a:rPr lang="en-US" sz="2000">
              <a:solidFill>
                <a:srgbClr val="414141"/>
              </a:solidFill>
              <a:effectLst/>
              <a:latin typeface="Lucida Bright" panose="02040602050505020304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should stop buying products that have palm oil as an ingredient.</a:t>
          </a:r>
        </a:p>
        <a:p>
          <a:pPr marL="0" marR="0" fontAlgn="base">
            <a:lnSpc>
              <a:spcPts val="1875"/>
            </a:lnSpc>
            <a:spcBef>
              <a:spcPts val="0"/>
            </a:spcBef>
            <a:spcAft>
              <a:spcPts val="1500"/>
            </a:spcAft>
          </a:pPr>
          <a:r>
            <a:rPr lang="en-US" sz="2000">
              <a:solidFill>
                <a:srgbClr val="414141"/>
              </a:solidFill>
              <a:effectLst/>
              <a:latin typeface="Lucida Bright" panose="02040602050505020304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After all you are one of the stakeholders.</a:t>
          </a:r>
          <a:endParaRPr lang="en-US" sz="2000">
            <a:effectLst/>
            <a:latin typeface="Lucida Bright" panose="02040602050505020304" pitchFamily="18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fontAlgn="base">
            <a:lnSpc>
              <a:spcPts val="1875"/>
            </a:lnSpc>
            <a:spcBef>
              <a:spcPts val="0"/>
            </a:spcBef>
            <a:spcAft>
              <a:spcPts val="1500"/>
            </a:spcAft>
          </a:pPr>
          <a:r>
            <a:rPr lang="en-US" sz="2000">
              <a:solidFill>
                <a:srgbClr val="414141"/>
              </a:solidFill>
              <a:effectLst/>
              <a:latin typeface="Lucida Bright" panose="02040602050505020304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What is your answer:</a:t>
          </a:r>
          <a:endParaRPr lang="en-US" sz="2000">
            <a:effectLst/>
            <a:latin typeface="Lucida Bright" panose="02040602050505020304" pitchFamily="18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fontAlgn="base">
            <a:lnSpc>
              <a:spcPct val="107000"/>
            </a:lnSpc>
            <a:spcBef>
              <a:spcPts val="0"/>
            </a:spcBef>
            <a:spcAft>
              <a:spcPts val="1500"/>
            </a:spcAft>
          </a:pPr>
          <a:r>
            <a:rPr lang="en-US" sz="2000">
              <a:solidFill>
                <a:srgbClr val="414141"/>
              </a:solidFill>
              <a:effectLst/>
              <a:latin typeface="Lucida Bright" panose="02040602050505020304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a) Should stop</a:t>
          </a:r>
          <a:endParaRPr lang="en-US" sz="2000">
            <a:effectLst/>
            <a:latin typeface="Lucida Bright" panose="02040602050505020304" pitchFamily="18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fontAlgn="base">
            <a:lnSpc>
              <a:spcPct val="107000"/>
            </a:lnSpc>
            <a:spcBef>
              <a:spcPts val="0"/>
            </a:spcBef>
            <a:spcAft>
              <a:spcPts val="1500"/>
            </a:spcAft>
          </a:pPr>
          <a:r>
            <a:rPr lang="en-US" sz="2000">
              <a:solidFill>
                <a:srgbClr val="414141"/>
              </a:solidFill>
              <a:effectLst/>
              <a:latin typeface="Lucida Bright" panose="02040602050505020304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b) Should not stop</a:t>
          </a:r>
          <a:endParaRPr lang="en-US" sz="2000">
            <a:effectLst/>
            <a:latin typeface="Lucida Bright" panose="02040602050505020304" pitchFamily="18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endParaRPr lang="en-US" sz="2000" baseline="0"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12</xdr:col>
      <xdr:colOff>762000</xdr:colOff>
      <xdr:row>7</xdr:row>
      <xdr:rowOff>121920</xdr:rowOff>
    </xdr:from>
    <xdr:to>
      <xdr:col>12</xdr:col>
      <xdr:colOff>762000</xdr:colOff>
      <xdr:row>49</xdr:row>
      <xdr:rowOff>60960</xdr:rowOff>
    </xdr:to>
    <xdr:cxnSp macro="">
      <xdr:nvCxnSpPr>
        <xdr:cNvPr id="20" name="Straight Connector 19">
          <a:extLst>
            <a:ext uri="{FF2B5EF4-FFF2-40B4-BE49-F238E27FC236}">
              <a16:creationId xmlns:a16="http://schemas.microsoft.com/office/drawing/2014/main" id="{CBF2F029-A01B-49A3-9E60-E3DB7B2F5C2E}"/>
            </a:ext>
          </a:extLst>
        </xdr:cNvPr>
        <xdr:cNvCxnSpPr/>
      </xdr:nvCxnSpPr>
      <xdr:spPr>
        <a:xfrm flipH="1">
          <a:off x="11384280" y="1402080"/>
          <a:ext cx="0" cy="8976360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165100</xdr:colOff>
      <xdr:row>10</xdr:row>
      <xdr:rowOff>152400</xdr:rowOff>
    </xdr:from>
    <xdr:to>
      <xdr:col>21</xdr:col>
      <xdr:colOff>355582</xdr:colOff>
      <xdr:row>28</xdr:row>
      <xdr:rowOff>113070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33274AA-8879-4CE8-83BD-85733515B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25300" y="1930400"/>
          <a:ext cx="5651482" cy="3389670"/>
        </a:xfrm>
        <a:prstGeom prst="rect">
          <a:avLst/>
        </a:prstGeom>
      </xdr:spPr>
    </xdr:pic>
    <xdr:clientData/>
  </xdr:twoCellAnchor>
  <xdr:twoCellAnchor editAs="oneCell">
    <xdr:from>
      <xdr:col>13</xdr:col>
      <xdr:colOff>194521</xdr:colOff>
      <xdr:row>29</xdr:row>
      <xdr:rowOff>63500</xdr:rowOff>
    </xdr:from>
    <xdr:to>
      <xdr:col>21</xdr:col>
      <xdr:colOff>368301</xdr:colOff>
      <xdr:row>64</xdr:row>
      <xdr:rowOff>127000</xdr:rowOff>
    </xdr:to>
    <xdr:pic>
      <xdr:nvPicPr>
        <xdr:cNvPr id="21" name="Picture 20" descr="Orangutan - Wikipedia">
          <a:extLst>
            <a:ext uri="{FF2B5EF4-FFF2-40B4-BE49-F238E27FC236}">
              <a16:creationId xmlns:a16="http://schemas.microsoft.com/office/drawing/2014/main" id="{A4368FE2-BAF2-4D06-8466-4E414DD80B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4721" y="5562600"/>
          <a:ext cx="5634780" cy="742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646340</xdr:colOff>
      <xdr:row>1</xdr:row>
      <xdr:rowOff>28708</xdr:rowOff>
    </xdr:from>
    <xdr:to>
      <xdr:col>2</xdr:col>
      <xdr:colOff>976313</xdr:colOff>
      <xdr:row>8</xdr:row>
      <xdr:rowOff>42862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201766-75A6-4A1D-AC58-AD4B4CC3285A}"/>
            </a:ext>
          </a:extLst>
        </xdr:cNvPr>
        <xdr:cNvSpPr/>
      </xdr:nvSpPr>
      <xdr:spPr>
        <a:xfrm>
          <a:off x="1271180" y="211588"/>
          <a:ext cx="1556793" cy="1294314"/>
        </a:xfrm>
        <a:prstGeom prst="leftArrow">
          <a:avLst/>
        </a:prstGeom>
        <a:solidFill>
          <a:schemeClr val="accent3">
            <a:lumMod val="50000"/>
          </a:schemeClr>
        </a:solidFill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3200" b="1">
              <a:solidFill>
                <a:srgbClr val="FFFF00"/>
              </a:solidFill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3</xdr:col>
      <xdr:colOff>708116</xdr:colOff>
      <xdr:row>2</xdr:row>
      <xdr:rowOff>137160</xdr:rowOff>
    </xdr:from>
    <xdr:to>
      <xdr:col>11</xdr:col>
      <xdr:colOff>274320</xdr:colOff>
      <xdr:row>8</xdr:row>
      <xdr:rowOff>23949</xdr:rowOff>
    </xdr:to>
    <xdr:sp macro="" textlink="">
      <xdr:nvSpPr>
        <xdr:cNvPr id="3" name="Rounded Rectangle 2">
          <a:extLst>
            <a:ext uri="{FF2B5EF4-FFF2-40B4-BE49-F238E27FC236}">
              <a16:creationId xmlns:a16="http://schemas.microsoft.com/office/drawing/2014/main" id="{398DD8DC-39D6-4082-BBF8-98F4080E0A5F}"/>
            </a:ext>
          </a:extLst>
        </xdr:cNvPr>
        <xdr:cNvSpPr/>
      </xdr:nvSpPr>
      <xdr:spPr>
        <a:xfrm>
          <a:off x="4640036" y="502920"/>
          <a:ext cx="7239544" cy="984069"/>
        </a:xfrm>
        <a:prstGeom prst="roundRect">
          <a:avLst/>
        </a:prstGeom>
        <a:solidFill>
          <a:srgbClr val="FFC000"/>
        </a:solidFill>
        <a:effectLst>
          <a:outerShdw blurRad="50800" dist="50800" dir="5400000" algn="ctr" rotWithShape="0">
            <a:schemeClr val="tx2">
              <a:lumMod val="50000"/>
            </a:schemeClr>
          </a:outerShdw>
        </a:effectLst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3200" b="1" baseline="0">
              <a:solidFill>
                <a:schemeClr val="accent4">
                  <a:lumMod val="50000"/>
                </a:schemeClr>
              </a:solidFill>
              <a:latin typeface="Lucida Bright" panose="02040602050505020304" pitchFamily="18" charset="0"/>
            </a:rPr>
            <a:t>Inquiry Form</a:t>
          </a:r>
          <a:endParaRPr lang="en-US" sz="3200" b="1">
            <a:solidFill>
              <a:schemeClr val="accent4">
                <a:lumMod val="50000"/>
              </a:schemeClr>
            </a:solidFill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0</xdr:col>
      <xdr:colOff>555170</xdr:colOff>
      <xdr:row>11</xdr:row>
      <xdr:rowOff>149680</xdr:rowOff>
    </xdr:from>
    <xdr:to>
      <xdr:col>9</xdr:col>
      <xdr:colOff>367393</xdr:colOff>
      <xdr:row>32</xdr:row>
      <xdr:rowOff>57149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7B287289-F310-4662-BAA1-DBFE203840B2}"/>
            </a:ext>
          </a:extLst>
        </xdr:cNvPr>
        <xdr:cNvSpPr txBox="1"/>
      </xdr:nvSpPr>
      <xdr:spPr>
        <a:xfrm>
          <a:off x="555170" y="2161360"/>
          <a:ext cx="10167803" cy="381652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3200" b="1" baseline="0">
              <a:solidFill>
                <a:srgbClr val="C00000"/>
              </a:solidFill>
              <a:latin typeface="Lucida Bright" panose="02040602050505020304" pitchFamily="18" charset="0"/>
            </a:rPr>
            <a:t>Your name: </a:t>
          </a:r>
          <a:r>
            <a:rPr lang="en-US" sz="3200" b="1" baseline="0">
              <a:solidFill>
                <a:schemeClr val="accent4">
                  <a:lumMod val="50000"/>
                </a:schemeClr>
              </a:solidFill>
              <a:latin typeface="Lucida Bright" panose="02040602050505020304" pitchFamily="18" charset="0"/>
            </a:rPr>
            <a:t>Type here</a:t>
          </a:r>
        </a:p>
        <a:p>
          <a:endParaRPr lang="en-US" sz="3200" b="1" baseline="0">
            <a:solidFill>
              <a:srgbClr val="C00000"/>
            </a:solidFill>
            <a:latin typeface="Lucida Bright" panose="02040602050505020304" pitchFamily="18" charset="0"/>
          </a:endParaRPr>
        </a:p>
        <a:p>
          <a:r>
            <a:rPr lang="en-US" sz="3200" b="1" baseline="0">
              <a:solidFill>
                <a:srgbClr val="C00000"/>
              </a:solidFill>
              <a:latin typeface="Lucida Bright" panose="02040602050505020304" pitchFamily="18" charset="0"/>
            </a:rPr>
            <a:t>Class section (Day): </a:t>
          </a:r>
          <a:r>
            <a:rPr lang="en-US" sz="3200" b="1" baseline="0">
              <a:solidFill>
                <a:schemeClr val="accent4">
                  <a:lumMod val="50000"/>
                </a:schemeClr>
              </a:solidFill>
              <a:latin typeface="Lucida Bright" panose="02040602050505020304" pitchFamily="18" charset="0"/>
            </a:rPr>
            <a:t>type here</a:t>
          </a:r>
        </a:p>
        <a:p>
          <a:endParaRPr lang="en-US" sz="3200" b="1" baseline="0">
            <a:solidFill>
              <a:srgbClr val="C00000"/>
            </a:solidFill>
            <a:latin typeface="Lucida Bright" panose="02040602050505020304" pitchFamily="18" charset="0"/>
          </a:endParaRPr>
        </a:p>
        <a:p>
          <a:r>
            <a:rPr lang="en-US" sz="3200" b="1" baseline="0">
              <a:solidFill>
                <a:srgbClr val="C00000"/>
              </a:solidFill>
              <a:latin typeface="Lucida Bright" panose="02040602050505020304" pitchFamily="18" charset="0"/>
            </a:rPr>
            <a:t>Class time: </a:t>
          </a:r>
          <a:r>
            <a:rPr lang="en-US" sz="3200" b="1" baseline="0">
              <a:solidFill>
                <a:schemeClr val="accent4">
                  <a:lumMod val="50000"/>
                </a:schemeClr>
              </a:solidFill>
              <a:latin typeface="Lucida Bright" panose="02040602050505020304" pitchFamily="18" charset="0"/>
            </a:rPr>
            <a:t>Type here</a:t>
          </a:r>
        </a:p>
      </xdr:txBody>
    </xdr:sp>
    <xdr:clientData/>
  </xdr:twoCellAnchor>
  <xdr:twoCellAnchor>
    <xdr:from>
      <xdr:col>0</xdr:col>
      <xdr:colOff>539930</xdr:colOff>
      <xdr:row>39</xdr:row>
      <xdr:rowOff>73480</xdr:rowOff>
    </xdr:from>
    <xdr:to>
      <xdr:col>9</xdr:col>
      <xdr:colOff>352153</xdr:colOff>
      <xdr:row>86</xdr:row>
      <xdr:rowOff>11975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4B896A18-6DD3-49BD-96E8-4DB1189D2928}"/>
            </a:ext>
          </a:extLst>
        </xdr:cNvPr>
        <xdr:cNvSpPr txBox="1"/>
      </xdr:nvSpPr>
      <xdr:spPr>
        <a:xfrm>
          <a:off x="539930" y="7449640"/>
          <a:ext cx="10167803" cy="85338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800" b="1" baseline="0">
              <a:solidFill>
                <a:schemeClr val="accent2">
                  <a:lumMod val="50000"/>
                </a:schemeClr>
              </a:solidFill>
              <a:latin typeface="Lucida Bright" panose="02040602050505020304" pitchFamily="18" charset="0"/>
            </a:rPr>
            <a:t>Problem to be reviewed:</a:t>
          </a:r>
        </a:p>
        <a:p>
          <a:r>
            <a:rPr lang="en-US" sz="2000" b="0" baseline="0">
              <a:solidFill>
                <a:schemeClr val="tx1"/>
              </a:solidFill>
              <a:latin typeface="Lucida Bright" panose="02040602050505020304" pitchFamily="18" charset="0"/>
            </a:rPr>
            <a:t>A</a:t>
          </a: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r>
            <a:rPr lang="en-US" sz="2800" b="1" baseline="0">
              <a:solidFill>
                <a:schemeClr val="accent2">
                  <a:lumMod val="50000"/>
                </a:schemeClr>
              </a:solidFill>
              <a:latin typeface="Lucida Bright" panose="02040602050505020304" pitchFamily="18" charset="0"/>
            </a:rPr>
            <a:t>Reason:</a:t>
          </a:r>
        </a:p>
        <a:p>
          <a:r>
            <a:rPr lang="en-US" sz="2000" b="0" baseline="0">
              <a:solidFill>
                <a:schemeClr val="tx1"/>
              </a:solidFill>
              <a:latin typeface="Lucida Bright" panose="02040602050505020304" pitchFamily="18" charset="0"/>
            </a:rPr>
            <a:t>A</a:t>
          </a: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r>
            <a:rPr lang="en-US" sz="2800" b="1" baseline="0">
              <a:solidFill>
                <a:schemeClr val="accent2">
                  <a:lumMod val="50000"/>
                </a:schemeClr>
              </a:solidFill>
              <a:latin typeface="Lucida Bright" panose="02040602050505020304" pitchFamily="18" charset="0"/>
            </a:rPr>
            <a:t>My solution and rationale:</a:t>
          </a:r>
        </a:p>
        <a:p>
          <a:r>
            <a:rPr lang="en-US" sz="2000" b="0" baseline="0">
              <a:solidFill>
                <a:schemeClr val="tx1"/>
              </a:solidFill>
              <a:latin typeface="Lucida Bright" panose="02040602050505020304" pitchFamily="18" charset="0"/>
            </a:rPr>
            <a:t>A</a:t>
          </a:r>
        </a:p>
      </xdr:txBody>
    </xdr:sp>
    <xdr:clientData/>
  </xdr:twoCellAnchor>
  <xdr:twoCellAnchor>
    <xdr:from>
      <xdr:col>1</xdr:col>
      <xdr:colOff>60960</xdr:colOff>
      <xdr:row>89</xdr:row>
      <xdr:rowOff>152400</xdr:rowOff>
    </xdr:from>
    <xdr:to>
      <xdr:col>9</xdr:col>
      <xdr:colOff>498023</xdr:colOff>
      <xdr:row>136</xdr:row>
      <xdr:rowOff>90895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4BB172D8-ACC0-418B-BB5D-ABC4EE6541AF}"/>
            </a:ext>
          </a:extLst>
        </xdr:cNvPr>
        <xdr:cNvSpPr txBox="1"/>
      </xdr:nvSpPr>
      <xdr:spPr>
        <a:xfrm>
          <a:off x="685800" y="16672560"/>
          <a:ext cx="10167803" cy="85338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800" b="1" baseline="0">
              <a:solidFill>
                <a:schemeClr val="accent2">
                  <a:lumMod val="50000"/>
                </a:schemeClr>
              </a:solidFill>
              <a:latin typeface="Lucida Bright" panose="02040602050505020304" pitchFamily="18" charset="0"/>
            </a:rPr>
            <a:t>Problem to be reviewed:</a:t>
          </a:r>
        </a:p>
        <a:p>
          <a:r>
            <a:rPr lang="en-US" sz="2000" b="0" baseline="0">
              <a:solidFill>
                <a:schemeClr val="tx1"/>
              </a:solidFill>
              <a:latin typeface="Lucida Bright" panose="02040602050505020304" pitchFamily="18" charset="0"/>
            </a:rPr>
            <a:t>A</a:t>
          </a: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r>
            <a:rPr lang="en-US" sz="2800" b="1" baseline="0">
              <a:solidFill>
                <a:schemeClr val="accent2">
                  <a:lumMod val="50000"/>
                </a:schemeClr>
              </a:solidFill>
              <a:latin typeface="Lucida Bright" panose="02040602050505020304" pitchFamily="18" charset="0"/>
            </a:rPr>
            <a:t>Reason:</a:t>
          </a:r>
        </a:p>
        <a:p>
          <a:r>
            <a:rPr lang="en-US" sz="2000" b="0" baseline="0">
              <a:solidFill>
                <a:schemeClr val="tx1"/>
              </a:solidFill>
              <a:latin typeface="Lucida Bright" panose="02040602050505020304" pitchFamily="18" charset="0"/>
            </a:rPr>
            <a:t>A</a:t>
          </a: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r>
            <a:rPr lang="en-US" sz="2800" b="1" baseline="0">
              <a:solidFill>
                <a:schemeClr val="accent2">
                  <a:lumMod val="50000"/>
                </a:schemeClr>
              </a:solidFill>
              <a:latin typeface="Lucida Bright" panose="02040602050505020304" pitchFamily="18" charset="0"/>
            </a:rPr>
            <a:t>My solution and rationale:</a:t>
          </a:r>
        </a:p>
        <a:p>
          <a:r>
            <a:rPr lang="en-US" sz="2000" b="0" baseline="0">
              <a:solidFill>
                <a:schemeClr val="tx1"/>
              </a:solidFill>
              <a:latin typeface="Lucida Bright" panose="02040602050505020304" pitchFamily="18" charset="0"/>
            </a:rPr>
            <a:t>A</a:t>
          </a:r>
        </a:p>
      </xdr:txBody>
    </xdr:sp>
    <xdr:clientData/>
  </xdr:twoCellAnchor>
  <xdr:twoCellAnchor>
    <xdr:from>
      <xdr:col>1</xdr:col>
      <xdr:colOff>0</xdr:colOff>
      <xdr:row>142</xdr:row>
      <xdr:rowOff>0</xdr:rowOff>
    </xdr:from>
    <xdr:to>
      <xdr:col>9</xdr:col>
      <xdr:colOff>437063</xdr:colOff>
      <xdr:row>188</xdr:row>
      <xdr:rowOff>121375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7464E30A-7A14-411E-A800-FC103572176B}"/>
            </a:ext>
          </a:extLst>
        </xdr:cNvPr>
        <xdr:cNvSpPr txBox="1"/>
      </xdr:nvSpPr>
      <xdr:spPr>
        <a:xfrm>
          <a:off x="624840" y="26212800"/>
          <a:ext cx="10167803" cy="85338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800" b="1" baseline="0">
              <a:solidFill>
                <a:schemeClr val="accent2">
                  <a:lumMod val="50000"/>
                </a:schemeClr>
              </a:solidFill>
              <a:latin typeface="Lucida Bright" panose="02040602050505020304" pitchFamily="18" charset="0"/>
            </a:rPr>
            <a:t>Problem to be reviewed:</a:t>
          </a:r>
        </a:p>
        <a:p>
          <a:r>
            <a:rPr lang="en-US" sz="2000" b="0" baseline="0">
              <a:solidFill>
                <a:schemeClr val="tx1"/>
              </a:solidFill>
              <a:latin typeface="Lucida Bright" panose="02040602050505020304" pitchFamily="18" charset="0"/>
            </a:rPr>
            <a:t>A</a:t>
          </a: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r>
            <a:rPr lang="en-US" sz="2800" b="1" baseline="0">
              <a:solidFill>
                <a:schemeClr val="accent2">
                  <a:lumMod val="50000"/>
                </a:schemeClr>
              </a:solidFill>
              <a:latin typeface="Lucida Bright" panose="02040602050505020304" pitchFamily="18" charset="0"/>
            </a:rPr>
            <a:t>Reason:</a:t>
          </a:r>
        </a:p>
        <a:p>
          <a:r>
            <a:rPr lang="en-US" sz="2000" b="0" baseline="0">
              <a:solidFill>
                <a:schemeClr val="tx1"/>
              </a:solidFill>
              <a:latin typeface="Lucida Bright" panose="02040602050505020304" pitchFamily="18" charset="0"/>
            </a:rPr>
            <a:t>A</a:t>
          </a: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r>
            <a:rPr lang="en-US" sz="2800" b="1" baseline="0">
              <a:solidFill>
                <a:schemeClr val="accent2">
                  <a:lumMod val="50000"/>
                </a:schemeClr>
              </a:solidFill>
              <a:latin typeface="Lucida Bright" panose="02040602050505020304" pitchFamily="18" charset="0"/>
            </a:rPr>
            <a:t>My solution and rationale:</a:t>
          </a:r>
        </a:p>
        <a:p>
          <a:r>
            <a:rPr lang="en-US" sz="2000" b="0" baseline="0">
              <a:solidFill>
                <a:schemeClr val="tx1"/>
              </a:solidFill>
              <a:latin typeface="Lucida Bright" panose="02040602050505020304" pitchFamily="18" charset="0"/>
            </a:rPr>
            <a:t>A</a:t>
          </a:r>
        </a:p>
      </xdr:txBody>
    </xdr:sp>
    <xdr:clientData/>
  </xdr:twoCellAnchor>
  <xdr:twoCellAnchor>
    <xdr:from>
      <xdr:col>13</xdr:col>
      <xdr:colOff>198120</xdr:colOff>
      <xdr:row>2</xdr:row>
      <xdr:rowOff>106680</xdr:rowOff>
    </xdr:from>
    <xdr:to>
      <xdr:col>23</xdr:col>
      <xdr:colOff>133350</xdr:colOff>
      <xdr:row>21</xdr:row>
      <xdr:rowOff>171450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A832FAB2-AB4B-42B8-92EF-FF80B5EB1892}"/>
            </a:ext>
          </a:extLst>
        </xdr:cNvPr>
        <xdr:cNvSpPr txBox="1"/>
      </xdr:nvSpPr>
      <xdr:spPr>
        <a:xfrm>
          <a:off x="13601700" y="472440"/>
          <a:ext cx="7113270" cy="353949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400">
              <a:solidFill>
                <a:schemeClr val="dk1"/>
              </a:solidFill>
              <a:latin typeface="Lucida Bright" panose="02040602050505020304" pitchFamily="18" charset="0"/>
              <a:ea typeface="+mn-ea"/>
              <a:cs typeface="+mn-cs"/>
            </a:rPr>
            <a:t>If you</a:t>
          </a:r>
          <a:r>
            <a:rPr lang="en-US" sz="2400" baseline="0">
              <a:solidFill>
                <a:schemeClr val="dk1"/>
              </a:solidFill>
              <a:latin typeface="Lucida Bright" panose="02040602050505020304" pitchFamily="18" charset="0"/>
              <a:ea typeface="+mn-ea"/>
              <a:cs typeface="+mn-cs"/>
            </a:rPr>
            <a:t> would like me to review any of your test answers please fill this </a:t>
          </a:r>
          <a:r>
            <a:rPr lang="en-US" sz="2400" b="1" baseline="0">
              <a:solidFill>
                <a:srgbClr val="800000"/>
              </a:solidFill>
              <a:latin typeface="Lucida Bright" panose="02040602050505020304" pitchFamily="18" charset="0"/>
              <a:ea typeface="+mn-ea"/>
              <a:cs typeface="+mn-cs"/>
            </a:rPr>
            <a:t>Inquiry Form.</a:t>
          </a:r>
        </a:p>
        <a:p>
          <a:endParaRPr lang="en-US" sz="2400" baseline="0">
            <a:solidFill>
              <a:schemeClr val="dk1"/>
            </a:solidFill>
            <a:latin typeface="Lucida Bright" panose="02040602050505020304" pitchFamily="18" charset="0"/>
            <a:ea typeface="+mn-ea"/>
            <a:cs typeface="+mn-cs"/>
          </a:endParaRPr>
        </a:p>
        <a:p>
          <a:pPr algn="l" eaLnBrk="1" fontAlgn="auto" latinLnBrk="0" hangingPunct="1"/>
          <a:r>
            <a:rPr lang="en-US" sz="2400" baseline="0">
              <a:solidFill>
                <a:schemeClr val="dk1"/>
              </a:solidFill>
              <a:latin typeface="Lucida Bright" panose="02040602050505020304" pitchFamily="18" charset="0"/>
              <a:ea typeface="+mn-ea"/>
              <a:cs typeface="+mn-cs"/>
            </a:rPr>
            <a:t>When done, please:</a:t>
          </a:r>
        </a:p>
        <a:p>
          <a:pPr eaLnBrk="1" fontAlgn="auto" latinLnBrk="0" hangingPunct="1"/>
          <a:endParaRPr lang="en-US" sz="2400" baseline="0">
            <a:solidFill>
              <a:schemeClr val="dk1"/>
            </a:solidFill>
            <a:latin typeface="Lucida Bright" panose="02040602050505020304" pitchFamily="18" charset="0"/>
            <a:ea typeface="+mn-ea"/>
            <a:cs typeface="+mn-cs"/>
          </a:endParaRPr>
        </a:p>
        <a:p>
          <a:pPr eaLnBrk="1" fontAlgn="auto" latinLnBrk="0" hangingPunct="1"/>
          <a:r>
            <a:rPr lang="en-US" sz="2400" baseline="0">
              <a:solidFill>
                <a:schemeClr val="dk1"/>
              </a:solidFill>
              <a:latin typeface="Lucida Bright" panose="02040602050505020304" pitchFamily="18" charset="0"/>
              <a:ea typeface="+mn-ea"/>
              <a:cs typeface="+mn-cs"/>
            </a:rPr>
            <a:t>1. Save this file.</a:t>
          </a:r>
        </a:p>
        <a:p>
          <a:pPr eaLnBrk="1" fontAlgn="auto" latinLnBrk="0" hangingPunct="1"/>
          <a:r>
            <a:rPr lang="en-US" sz="2400" b="0" baseline="0">
              <a:solidFill>
                <a:schemeClr val="tx2">
                  <a:lumMod val="50000"/>
                </a:schemeClr>
              </a:solidFill>
              <a:latin typeface="Lucida Bright" panose="02040602050505020304" pitchFamily="18" charset="0"/>
              <a:ea typeface="+mn-ea"/>
              <a:cs typeface="+mn-cs"/>
            </a:rPr>
            <a:t>2. </a:t>
          </a:r>
          <a:r>
            <a:rPr lang="en-US" sz="2400" b="1" baseline="0">
              <a:solidFill>
                <a:schemeClr val="tx2">
                  <a:lumMod val="50000"/>
                </a:schemeClr>
              </a:solidFill>
              <a:latin typeface="Lucida Bright" panose="02040602050505020304" pitchFamily="18" charset="0"/>
              <a:ea typeface="+mn-ea"/>
              <a:cs typeface="+mn-cs"/>
            </a:rPr>
            <a:t>E-mail the entire file to:</a:t>
          </a:r>
        </a:p>
        <a:p>
          <a:pPr eaLnBrk="1" fontAlgn="auto" latinLnBrk="0" hangingPunct="1"/>
          <a:endParaRPr lang="en-US" sz="2400" b="1" baseline="0">
            <a:solidFill>
              <a:schemeClr val="tx2">
                <a:lumMod val="50000"/>
              </a:schemeClr>
            </a:solidFill>
            <a:latin typeface="Lucida Bright" panose="02040602050505020304" pitchFamily="18" charset="0"/>
            <a:ea typeface="+mn-ea"/>
            <a:cs typeface="+mn-cs"/>
          </a:endParaRPr>
        </a:p>
        <a:p>
          <a:pPr eaLnBrk="1" fontAlgn="auto" latinLnBrk="0" hangingPunct="1"/>
          <a:r>
            <a:rPr lang="en-US" sz="2400" b="1" baseline="0">
              <a:solidFill>
                <a:schemeClr val="tx2">
                  <a:lumMod val="50000"/>
                </a:schemeClr>
              </a:solidFill>
              <a:latin typeface="Lucida Bright" panose="02040602050505020304" pitchFamily="18" charset="0"/>
              <a:ea typeface="+mn-ea"/>
              <a:cs typeface="+mn-cs"/>
            </a:rPr>
            <a:t> </a:t>
          </a:r>
          <a:r>
            <a:rPr lang="en-US" sz="2400" b="1" baseline="0">
              <a:solidFill>
                <a:srgbClr val="C00000"/>
              </a:solidFill>
              <a:latin typeface="Lucida Bright" panose="02040602050505020304" pitchFamily="18" charset="0"/>
              <a:ea typeface="+mn-ea"/>
              <a:cs typeface="+mn-cs"/>
            </a:rPr>
            <a:t>dpodobas@csusm.edu</a:t>
          </a:r>
        </a:p>
        <a:p>
          <a:pPr eaLnBrk="1" fontAlgn="auto" latinLnBrk="0" hangingPunct="1"/>
          <a:endParaRPr lang="en-US" sz="200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n-US" sz="1100"/>
        </a:p>
      </xdr:txBody>
    </xdr:sp>
    <xdr:clientData/>
  </xdr:twoCellAnchor>
  <xdr:twoCellAnchor>
    <xdr:from>
      <xdr:col>1</xdr:col>
      <xdr:colOff>38100</xdr:colOff>
      <xdr:row>194</xdr:row>
      <xdr:rowOff>76200</xdr:rowOff>
    </xdr:from>
    <xdr:to>
      <xdr:col>9</xdr:col>
      <xdr:colOff>475163</xdr:colOff>
      <xdr:row>241</xdr:row>
      <xdr:rowOff>7075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D7419EB8-16A0-4B83-90A5-1C4F9435AC78}"/>
            </a:ext>
          </a:extLst>
        </xdr:cNvPr>
        <xdr:cNvSpPr txBox="1"/>
      </xdr:nvSpPr>
      <xdr:spPr>
        <a:xfrm>
          <a:off x="662940" y="35798760"/>
          <a:ext cx="10167803" cy="85262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800" b="1" baseline="0">
              <a:solidFill>
                <a:schemeClr val="accent2">
                  <a:lumMod val="50000"/>
                </a:schemeClr>
              </a:solidFill>
              <a:latin typeface="Lucida Bright" panose="02040602050505020304" pitchFamily="18" charset="0"/>
            </a:rPr>
            <a:t>Problem to be reviewed:</a:t>
          </a:r>
        </a:p>
        <a:p>
          <a:r>
            <a:rPr lang="en-US" sz="2000" b="0" baseline="0">
              <a:solidFill>
                <a:schemeClr val="tx1"/>
              </a:solidFill>
              <a:latin typeface="Lucida Bright" panose="02040602050505020304" pitchFamily="18" charset="0"/>
            </a:rPr>
            <a:t>A</a:t>
          </a: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r>
            <a:rPr lang="en-US" sz="2800" b="1" baseline="0">
              <a:solidFill>
                <a:schemeClr val="accent2">
                  <a:lumMod val="50000"/>
                </a:schemeClr>
              </a:solidFill>
              <a:latin typeface="Lucida Bright" panose="02040602050505020304" pitchFamily="18" charset="0"/>
            </a:rPr>
            <a:t>Reason:</a:t>
          </a:r>
        </a:p>
        <a:p>
          <a:r>
            <a:rPr lang="en-US" sz="2000" b="0" baseline="0">
              <a:solidFill>
                <a:schemeClr val="tx1"/>
              </a:solidFill>
              <a:latin typeface="Lucida Bright" panose="02040602050505020304" pitchFamily="18" charset="0"/>
            </a:rPr>
            <a:t>A</a:t>
          </a: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r>
            <a:rPr lang="en-US" sz="2800" b="1" baseline="0">
              <a:solidFill>
                <a:schemeClr val="accent2">
                  <a:lumMod val="50000"/>
                </a:schemeClr>
              </a:solidFill>
              <a:latin typeface="Lucida Bright" panose="02040602050505020304" pitchFamily="18" charset="0"/>
            </a:rPr>
            <a:t>My solution and rationale:</a:t>
          </a:r>
        </a:p>
        <a:p>
          <a:r>
            <a:rPr lang="en-US" sz="2000" b="0" baseline="0">
              <a:solidFill>
                <a:schemeClr val="tx1"/>
              </a:solidFill>
              <a:latin typeface="Lucida Bright" panose="02040602050505020304" pitchFamily="18" charset="0"/>
            </a:rPr>
            <a:t>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429624</xdr:colOff>
      <xdr:row>3</xdr:row>
      <xdr:rowOff>16327</xdr:rowOff>
    </xdr:from>
    <xdr:to>
      <xdr:col>26</xdr:col>
      <xdr:colOff>587466</xdr:colOff>
      <xdr:row>9</xdr:row>
      <xdr:rowOff>9525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8519524" y="549727"/>
          <a:ext cx="8247742" cy="1059998"/>
        </a:xfrm>
        <a:prstGeom prst="roundRect">
          <a:avLst/>
        </a:prstGeom>
        <a:solidFill>
          <a:schemeClr val="accent3">
            <a:lumMod val="20000"/>
            <a:lumOff val="80000"/>
          </a:schemeClr>
        </a:solidFill>
        <a:effectLst>
          <a:outerShdw blurRad="50800" dist="50800" dir="5400000" algn="ctr" rotWithShape="0">
            <a:schemeClr val="accent2">
              <a:lumMod val="50000"/>
            </a:schemeClr>
          </a:outerShdw>
        </a:effectLst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4000" b="1" baseline="0">
              <a:solidFill>
                <a:schemeClr val="tx2">
                  <a:lumMod val="50000"/>
                </a:schemeClr>
              </a:solidFill>
              <a:latin typeface="Lucida Bright" panose="02040602050505020304" pitchFamily="18" charset="0"/>
            </a:rPr>
            <a:t> Content</a:t>
          </a:r>
          <a:endParaRPr lang="en-US" sz="4000">
            <a:solidFill>
              <a:schemeClr val="accent3">
                <a:lumMod val="50000"/>
              </a:schemeClr>
            </a:solidFill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16</xdr:col>
      <xdr:colOff>570774</xdr:colOff>
      <xdr:row>12</xdr:row>
      <xdr:rowOff>145413</xdr:rowOff>
    </xdr:from>
    <xdr:to>
      <xdr:col>24</xdr:col>
      <xdr:colOff>201567</xdr:colOff>
      <xdr:row>17</xdr:row>
      <xdr:rowOff>123642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0527574" y="2279013"/>
          <a:ext cx="4609193" cy="867229"/>
        </a:xfrm>
        <a:prstGeom prst="roundRect">
          <a:avLst/>
        </a:prstGeom>
        <a:solidFill>
          <a:schemeClr val="accent3">
            <a:lumMod val="20000"/>
            <a:lumOff val="80000"/>
          </a:schemeClr>
        </a:solidFill>
        <a:effectLst>
          <a:outerShdw blurRad="50800" dist="50800" dir="5400000" algn="ctr" rotWithShape="0">
            <a:schemeClr val="tx2">
              <a:lumMod val="50000"/>
            </a:schemeClr>
          </a:outerShdw>
        </a:effectLst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3600">
              <a:solidFill>
                <a:schemeClr val="tx1"/>
              </a:solidFill>
              <a:latin typeface="Lucida Bright" panose="02040602050505020304" pitchFamily="18" charset="0"/>
            </a:rPr>
            <a:t>Problem</a:t>
          </a:r>
          <a:r>
            <a:rPr lang="en-US" sz="3600" baseline="0">
              <a:solidFill>
                <a:schemeClr val="tx1"/>
              </a:solidFill>
              <a:latin typeface="Lucida Bright" panose="02040602050505020304" pitchFamily="18" charset="0"/>
            </a:rPr>
            <a:t> </a:t>
          </a:r>
          <a:r>
            <a:rPr lang="en-US" sz="3600" b="1" baseline="0">
              <a:solidFill>
                <a:schemeClr val="accent2">
                  <a:lumMod val="50000"/>
                </a:schemeClr>
              </a:solidFill>
              <a:latin typeface="Lucida Bright" panose="02040602050505020304" pitchFamily="18" charset="0"/>
            </a:rPr>
            <a:t>1</a:t>
          </a:r>
          <a:endParaRPr lang="en-US" sz="3600" b="1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16</xdr:col>
      <xdr:colOff>590096</xdr:colOff>
      <xdr:row>20</xdr:row>
      <xdr:rowOff>141061</xdr:rowOff>
    </xdr:from>
    <xdr:to>
      <xdr:col>24</xdr:col>
      <xdr:colOff>220889</xdr:colOff>
      <xdr:row>25</xdr:row>
      <xdr:rowOff>77560</xdr:rowOff>
    </xdr:to>
    <xdr:sp macro="" textlink="">
      <xdr:nvSpPr>
        <xdr:cNvPr id="4" name="Rounded 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10546896" y="3697061"/>
          <a:ext cx="4609193" cy="825499"/>
        </a:xfrm>
        <a:prstGeom prst="roundRect">
          <a:avLst/>
        </a:prstGeom>
        <a:solidFill>
          <a:schemeClr val="accent3">
            <a:lumMod val="20000"/>
            <a:lumOff val="80000"/>
          </a:schemeClr>
        </a:solidFill>
        <a:effectLst>
          <a:outerShdw blurRad="50800" dist="50800" dir="5400000" algn="ctr" rotWithShape="0">
            <a:schemeClr val="tx2">
              <a:lumMod val="50000"/>
            </a:schemeClr>
          </a:outerShdw>
        </a:effectLst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3600">
              <a:solidFill>
                <a:schemeClr val="tx1"/>
              </a:solidFill>
              <a:latin typeface="Lucida Bright" panose="02040602050505020304" pitchFamily="18" charset="0"/>
            </a:rPr>
            <a:t>Problem</a:t>
          </a:r>
          <a:r>
            <a:rPr lang="en-US" sz="3600" baseline="0">
              <a:solidFill>
                <a:schemeClr val="tx1"/>
              </a:solidFill>
              <a:latin typeface="Lucida Bright" panose="02040602050505020304" pitchFamily="18" charset="0"/>
            </a:rPr>
            <a:t> </a:t>
          </a:r>
          <a:r>
            <a:rPr lang="en-US" sz="3600" b="1" baseline="0">
              <a:solidFill>
                <a:schemeClr val="accent2">
                  <a:lumMod val="50000"/>
                </a:schemeClr>
              </a:solidFill>
              <a:latin typeface="Lucida Bright" panose="02040602050505020304" pitchFamily="18" charset="0"/>
            </a:rPr>
            <a:t>2</a:t>
          </a:r>
          <a:endParaRPr lang="en-US" sz="3600" b="1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17</xdr:col>
      <xdr:colOff>24492</xdr:colOff>
      <xdr:row>28</xdr:row>
      <xdr:rowOff>82550</xdr:rowOff>
    </xdr:from>
    <xdr:to>
      <xdr:col>24</xdr:col>
      <xdr:colOff>277585</xdr:colOff>
      <xdr:row>33</xdr:row>
      <xdr:rowOff>906</xdr:rowOff>
    </xdr:to>
    <xdr:sp macro="" textlink="">
      <xdr:nvSpPr>
        <xdr:cNvPr id="5" name="Rounded 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10603592" y="5060950"/>
          <a:ext cx="4609193" cy="807356"/>
        </a:xfrm>
        <a:prstGeom prst="roundRect">
          <a:avLst/>
        </a:prstGeom>
        <a:solidFill>
          <a:schemeClr val="accent3">
            <a:lumMod val="20000"/>
            <a:lumOff val="80000"/>
          </a:schemeClr>
        </a:solidFill>
        <a:effectLst>
          <a:outerShdw blurRad="50800" dist="50800" dir="5400000" algn="ctr" rotWithShape="0">
            <a:schemeClr val="tx2">
              <a:lumMod val="50000"/>
            </a:schemeClr>
          </a:outerShdw>
        </a:effectLst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3600">
              <a:solidFill>
                <a:schemeClr val="tx1"/>
              </a:solidFill>
              <a:latin typeface="Lucida Bright" panose="02040602050505020304" pitchFamily="18" charset="0"/>
            </a:rPr>
            <a:t>Problem</a:t>
          </a:r>
          <a:r>
            <a:rPr lang="en-US" sz="3600" baseline="0">
              <a:solidFill>
                <a:schemeClr val="tx1"/>
              </a:solidFill>
              <a:latin typeface="Lucida Bright" panose="02040602050505020304" pitchFamily="18" charset="0"/>
            </a:rPr>
            <a:t> </a:t>
          </a:r>
          <a:r>
            <a:rPr lang="en-US" sz="3600" b="1" baseline="0">
              <a:solidFill>
                <a:schemeClr val="accent2">
                  <a:lumMod val="50000"/>
                </a:schemeClr>
              </a:solidFill>
              <a:latin typeface="Lucida Bright" panose="02040602050505020304" pitchFamily="18" charset="0"/>
            </a:rPr>
            <a:t>3</a:t>
          </a:r>
          <a:endParaRPr lang="en-US" sz="3600" b="1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2</xdr:col>
      <xdr:colOff>23132</xdr:colOff>
      <xdr:row>1</xdr:row>
      <xdr:rowOff>163286</xdr:rowOff>
    </xdr:from>
    <xdr:to>
      <xdr:col>4</xdr:col>
      <xdr:colOff>393700</xdr:colOff>
      <xdr:row>9</xdr:row>
      <xdr:rowOff>63500</xdr:rowOff>
    </xdr:to>
    <xdr:sp macro="" textlink="">
      <xdr:nvSpPr>
        <xdr:cNvPr id="11" name="Left Arrow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1267732" y="341086"/>
          <a:ext cx="1615168" cy="1322614"/>
        </a:xfrm>
        <a:prstGeom prst="leftArrow">
          <a:avLst/>
        </a:prstGeom>
        <a:solidFill>
          <a:schemeClr val="accent3">
            <a:lumMod val="50000"/>
          </a:schemeClr>
        </a:solidFill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>
              <a:solidFill>
                <a:srgbClr val="FFFF00"/>
              </a:solidFill>
              <a:latin typeface="Lucida Bright" panose="02040602050505020304" pitchFamily="18" charset="0"/>
            </a:rPr>
            <a:t>Back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330927</xdr:colOff>
      <xdr:row>1</xdr:row>
      <xdr:rowOff>136071</xdr:rowOff>
    </xdr:from>
    <xdr:to>
      <xdr:col>7</xdr:col>
      <xdr:colOff>1121228</xdr:colOff>
      <xdr:row>6</xdr:row>
      <xdr:rowOff>27214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2856413" y="321128"/>
          <a:ext cx="6690358" cy="816429"/>
        </a:xfrm>
        <a:prstGeom prst="roundRect">
          <a:avLst/>
        </a:prstGeom>
        <a:solidFill>
          <a:schemeClr val="accent3">
            <a:lumMod val="20000"/>
            <a:lumOff val="80000"/>
          </a:schemeClr>
        </a:solidFill>
        <a:effectLst>
          <a:outerShdw blurRad="50800" dist="50800" dir="5400000" algn="ctr" rotWithShape="0">
            <a:schemeClr val="tx2">
              <a:lumMod val="50000"/>
            </a:schemeClr>
          </a:outerShdw>
        </a:effectLst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3200" b="0">
              <a:solidFill>
                <a:schemeClr val="accent4">
                  <a:lumMod val="50000"/>
                </a:schemeClr>
              </a:solidFill>
              <a:latin typeface="Lucida Bright" panose="02040602050505020304" pitchFamily="18" charset="0"/>
            </a:rPr>
            <a:t>Problem </a:t>
          </a:r>
          <a:r>
            <a:rPr lang="en-US" sz="3200" b="1">
              <a:solidFill>
                <a:srgbClr val="FF0000"/>
              </a:solidFill>
              <a:latin typeface="Lucida Bright" panose="02040602050505020304" pitchFamily="18" charset="0"/>
            </a:rPr>
            <a:t>1</a:t>
          </a:r>
          <a:r>
            <a:rPr lang="en-US" sz="3200" b="0">
              <a:solidFill>
                <a:schemeClr val="accent4">
                  <a:lumMod val="50000"/>
                </a:schemeClr>
              </a:solidFill>
              <a:latin typeface="Lucida Bright" panose="02040602050505020304" pitchFamily="18" charset="0"/>
            </a:rPr>
            <a:t>  </a:t>
          </a:r>
        </a:p>
      </xdr:txBody>
    </xdr:sp>
    <xdr:clientData/>
  </xdr:twoCellAnchor>
  <xdr:twoCellAnchor>
    <xdr:from>
      <xdr:col>1</xdr:col>
      <xdr:colOff>304801</xdr:colOff>
      <xdr:row>9</xdr:row>
      <xdr:rowOff>28300</xdr:rowOff>
    </xdr:from>
    <xdr:to>
      <xdr:col>9</xdr:col>
      <xdr:colOff>0</xdr:colOff>
      <xdr:row>18</xdr:row>
      <xdr:rowOff>43542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925287" y="1693814"/>
          <a:ext cx="9133113" cy="170252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2000"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There are three different options under consideration.  The following set of random datapoints were collected. Test the Ho, at α = 0.05 that the means of these options are equal.</a:t>
          </a:r>
        </a:p>
        <a:p>
          <a:r>
            <a:rPr lang="en-US" sz="800" baseline="0">
              <a:solidFill>
                <a:schemeClr val="bg1"/>
              </a:solidFill>
              <a:latin typeface="Lucida Bright" panose="02040602050505020304" pitchFamily="18" charset="0"/>
            </a:rPr>
            <a:t>ask550</a:t>
          </a:r>
        </a:p>
      </xdr:txBody>
    </xdr:sp>
    <xdr:clientData/>
  </xdr:twoCellAnchor>
  <xdr:twoCellAnchor>
    <xdr:from>
      <xdr:col>1</xdr:col>
      <xdr:colOff>306979</xdr:colOff>
      <xdr:row>1</xdr:row>
      <xdr:rowOff>161109</xdr:rowOff>
    </xdr:from>
    <xdr:to>
      <xdr:col>2</xdr:col>
      <xdr:colOff>866504</xdr:colOff>
      <xdr:row>7</xdr:row>
      <xdr:rowOff>73480</xdr:rowOff>
    </xdr:to>
    <xdr:sp macro="" textlink="">
      <xdr:nvSpPr>
        <xdr:cNvPr id="4" name="Left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916579" y="351609"/>
          <a:ext cx="1178650" cy="1055371"/>
        </a:xfrm>
        <a:prstGeom prst="leftArrow">
          <a:avLst/>
        </a:prstGeom>
        <a:solidFill>
          <a:schemeClr val="accent3">
            <a:lumMod val="50000"/>
          </a:schemeClr>
        </a:solidFill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>
              <a:solidFill>
                <a:srgbClr val="FFFF00"/>
              </a:solidFill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9</xdr:col>
      <xdr:colOff>413658</xdr:colOff>
      <xdr:row>5</xdr:row>
      <xdr:rowOff>48442</xdr:rowOff>
    </xdr:from>
    <xdr:to>
      <xdr:col>9</xdr:col>
      <xdr:colOff>413658</xdr:colOff>
      <xdr:row>42</xdr:row>
      <xdr:rowOff>172539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CxnSpPr/>
      </xdr:nvCxnSpPr>
      <xdr:spPr>
        <a:xfrm flipH="1">
          <a:off x="10439401" y="973728"/>
          <a:ext cx="0" cy="9768840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381001</xdr:colOff>
      <xdr:row>31</xdr:row>
      <xdr:rowOff>104499</xdr:rowOff>
    </xdr:from>
    <xdr:to>
      <xdr:col>7</xdr:col>
      <xdr:colOff>239486</xdr:colOff>
      <xdr:row>35</xdr:row>
      <xdr:rowOff>130627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F8F25DC3-630A-4EAF-9332-5FA0D9DBF1A9}"/>
            </a:ext>
          </a:extLst>
        </xdr:cNvPr>
        <xdr:cNvSpPr txBox="1"/>
      </xdr:nvSpPr>
      <xdr:spPr>
        <a:xfrm>
          <a:off x="1001487" y="8475613"/>
          <a:ext cx="7674428" cy="175695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800">
              <a:solidFill>
                <a:schemeClr val="dk1"/>
              </a:solidFill>
              <a:effectLst/>
              <a:latin typeface="Lucida Bright" panose="02040602050505020304" pitchFamily="18" charset="0"/>
              <a:ea typeface="+mn-ea"/>
              <a:cs typeface="+mn-cs"/>
            </a:rPr>
            <a:t>Calculate the following:</a:t>
          </a:r>
        </a:p>
        <a:p>
          <a:endParaRPr lang="en-US" sz="1800">
            <a:solidFill>
              <a:schemeClr val="dk1"/>
            </a:solidFill>
            <a:effectLst/>
            <a:latin typeface="Lucida Bright" panose="02040602050505020304" pitchFamily="18" charset="0"/>
            <a:ea typeface="+mn-ea"/>
            <a:cs typeface="+mn-cs"/>
          </a:endParaRPr>
        </a:p>
        <a:p>
          <a:r>
            <a:rPr lang="en-US" sz="1800">
              <a:solidFill>
                <a:schemeClr val="dk1"/>
              </a:solidFill>
              <a:effectLst/>
              <a:latin typeface="Lucida Bright" panose="02040602050505020304" pitchFamily="18" charset="0"/>
              <a:ea typeface="+mn-ea"/>
              <a:cs typeface="+mn-cs"/>
            </a:rPr>
            <a:t>a) Critical Value =</a:t>
          </a:r>
        </a:p>
        <a:p>
          <a:r>
            <a:rPr lang="en-US" sz="1800">
              <a:solidFill>
                <a:schemeClr val="dk1"/>
              </a:solidFill>
              <a:effectLst/>
              <a:latin typeface="Lucida Bright" panose="02040602050505020304" pitchFamily="18" charset="0"/>
              <a:ea typeface="+mn-ea"/>
              <a:cs typeface="+mn-cs"/>
            </a:rPr>
            <a:t>b) Test Statistic = </a:t>
          </a:r>
        </a:p>
        <a:p>
          <a:r>
            <a:rPr lang="en-US" sz="1800">
              <a:solidFill>
                <a:schemeClr val="dk1"/>
              </a:solidFill>
              <a:effectLst/>
              <a:latin typeface="Lucida Bright" panose="02040602050505020304" pitchFamily="18" charset="0"/>
              <a:ea typeface="+mn-ea"/>
              <a:cs typeface="+mn-cs"/>
            </a:rPr>
            <a:t>c) Should Ho be rejected: Y   N </a:t>
          </a:r>
        </a:p>
        <a:p>
          <a:r>
            <a:rPr lang="en-US" sz="1800" baseline="0">
              <a:solidFill>
                <a:schemeClr val="bg1"/>
              </a:solidFill>
              <a:latin typeface="Lucida Bright" panose="02040602050505020304" pitchFamily="18" charset="0"/>
            </a:rPr>
            <a:t>sk550</a:t>
          </a:r>
        </a:p>
      </xdr:txBody>
    </xdr:sp>
    <xdr:clientData/>
  </xdr:twoCellAnchor>
  <xdr:twoCellAnchor>
    <xdr:from>
      <xdr:col>10</xdr:col>
      <xdr:colOff>0</xdr:colOff>
      <xdr:row>27</xdr:row>
      <xdr:rowOff>0</xdr:rowOff>
    </xdr:from>
    <xdr:to>
      <xdr:col>17</xdr:col>
      <xdr:colOff>119743</xdr:colOff>
      <xdr:row>29</xdr:row>
      <xdr:rowOff>315685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EFE34F6A-16F3-465C-937D-6B9352BEA358}"/>
            </a:ext>
          </a:extLst>
        </xdr:cNvPr>
        <xdr:cNvSpPr txBox="1"/>
      </xdr:nvSpPr>
      <xdr:spPr>
        <a:xfrm>
          <a:off x="11103429" y="6030686"/>
          <a:ext cx="6966857" cy="92528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800" baseline="0">
              <a:solidFill>
                <a:schemeClr val="tx1"/>
              </a:solidFill>
              <a:latin typeface="Lucida Bright" panose="02040602050505020304" pitchFamily="18" charset="0"/>
            </a:rPr>
            <a:t>ANOVA</a:t>
          </a:r>
        </a:p>
        <a:p>
          <a:r>
            <a:rPr lang="en-US" sz="1800" baseline="0">
              <a:solidFill>
                <a:schemeClr val="tx1"/>
              </a:solidFill>
              <a:latin typeface="Lucida Bright" panose="02040602050505020304" pitchFamily="18" charset="0"/>
              <a:cs typeface="Calibri" panose="020F0502020204030204" pitchFamily="34" charset="0"/>
            </a:rPr>
            <a:t>Ho: μ1 = </a:t>
          </a:r>
          <a:r>
            <a:rPr lang="el-GR" sz="1800" baseline="0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rPr>
            <a:t>μ</a:t>
          </a:r>
          <a:r>
            <a:rPr lang="en-US" sz="1800" baseline="0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rPr>
            <a:t>2 = </a:t>
          </a:r>
          <a:r>
            <a:rPr lang="el-GR" sz="1800" baseline="0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rPr>
            <a:t>μ</a:t>
          </a:r>
          <a:r>
            <a:rPr lang="en-US" sz="1800" baseline="0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rPr>
            <a:t>3</a:t>
          </a:r>
          <a:r>
            <a:rPr lang="en-US" sz="800" baseline="0">
              <a:solidFill>
                <a:schemeClr val="bg1"/>
              </a:solidFill>
              <a:latin typeface="Lucida Bright" panose="02040602050505020304" pitchFamily="18" charset="0"/>
            </a:rPr>
            <a:t>5150</a:t>
          </a:r>
        </a:p>
      </xdr:txBody>
    </xdr:sp>
    <xdr:clientData/>
  </xdr:twoCellAnchor>
  <xdr:twoCellAnchor>
    <xdr:from>
      <xdr:col>10</xdr:col>
      <xdr:colOff>1066800</xdr:colOff>
      <xdr:row>31</xdr:row>
      <xdr:rowOff>0</xdr:rowOff>
    </xdr:from>
    <xdr:to>
      <xdr:col>14</xdr:col>
      <xdr:colOff>141515</xdr:colOff>
      <xdr:row>34</xdr:row>
      <xdr:rowOff>53295</xdr:rowOff>
    </xdr:to>
    <xdr:sp macro="" textlink="">
      <xdr:nvSpPr>
        <xdr:cNvPr id="8" name="Freeform 37">
          <a:extLst>
            <a:ext uri="{FF2B5EF4-FFF2-40B4-BE49-F238E27FC236}">
              <a16:creationId xmlns:a16="http://schemas.microsoft.com/office/drawing/2014/main" id="{CAF35800-00CD-48A2-BBA2-5F224D95C14A}"/>
            </a:ext>
          </a:extLst>
        </xdr:cNvPr>
        <xdr:cNvSpPr>
          <a:spLocks/>
        </xdr:cNvSpPr>
      </xdr:nvSpPr>
      <xdr:spPr bwMode="auto">
        <a:xfrm>
          <a:off x="12170229" y="7315200"/>
          <a:ext cx="3429000" cy="1392238"/>
        </a:xfrm>
        <a:custGeom>
          <a:avLst/>
          <a:gdLst>
            <a:gd name="T0" fmla="*/ 0 w 3492"/>
            <a:gd name="T1" fmla="*/ 2147483646 h 1021"/>
            <a:gd name="T2" fmla="*/ 2147483646 w 3492"/>
            <a:gd name="T3" fmla="*/ 2147483646 h 1021"/>
            <a:gd name="T4" fmla="*/ 2147483646 w 3492"/>
            <a:gd name="T5" fmla="*/ 2147483646 h 1021"/>
            <a:gd name="T6" fmla="*/ 2147483646 w 3492"/>
            <a:gd name="T7" fmla="*/ 2147483646 h 1021"/>
            <a:gd name="T8" fmla="*/ 2147483646 w 3492"/>
            <a:gd name="T9" fmla="*/ 2147483646 h 1021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3492" h="1021">
              <a:moveTo>
                <a:pt x="0" y="1011"/>
              </a:moveTo>
              <a:cubicBezTo>
                <a:pt x="27" y="982"/>
                <a:pt x="43" y="1005"/>
                <a:pt x="162" y="837"/>
              </a:cubicBezTo>
              <a:cubicBezTo>
                <a:pt x="281" y="669"/>
                <a:pt x="453" y="0"/>
                <a:pt x="714" y="3"/>
              </a:cubicBezTo>
              <a:cubicBezTo>
                <a:pt x="975" y="6"/>
                <a:pt x="1265" y="689"/>
                <a:pt x="1728" y="855"/>
              </a:cubicBezTo>
              <a:cubicBezTo>
                <a:pt x="2191" y="1021"/>
                <a:pt x="3125" y="969"/>
                <a:pt x="3492" y="999"/>
              </a:cubicBezTo>
            </a:path>
          </a:pathLst>
        </a:custGeom>
        <a:noFill/>
        <a:ln w="38100" cap="flat" cmpd="sng">
          <a:solidFill>
            <a:schemeClr val="folHlink"/>
          </a:solidFill>
          <a:prstDash val="solid"/>
          <a:miter lim="800000"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20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20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20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20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20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20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20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20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20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10</xdr:col>
      <xdr:colOff>1001485</xdr:colOff>
      <xdr:row>34</xdr:row>
      <xdr:rowOff>32656</xdr:rowOff>
    </xdr:from>
    <xdr:to>
      <xdr:col>14</xdr:col>
      <xdr:colOff>566057</xdr:colOff>
      <xdr:row>34</xdr:row>
      <xdr:rowOff>65314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3E299196-9CA6-4285-8C1A-046DCD7C09DC}"/>
            </a:ext>
          </a:extLst>
        </xdr:cNvPr>
        <xdr:cNvCxnSpPr/>
      </xdr:nvCxnSpPr>
      <xdr:spPr>
        <a:xfrm flipV="1">
          <a:off x="12104914" y="8686799"/>
          <a:ext cx="3918857" cy="32658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1001485</xdr:colOff>
      <xdr:row>30</xdr:row>
      <xdr:rowOff>174172</xdr:rowOff>
    </xdr:from>
    <xdr:to>
      <xdr:col>10</xdr:col>
      <xdr:colOff>1012372</xdr:colOff>
      <xdr:row>34</xdr:row>
      <xdr:rowOff>43543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1F0D86E8-02E4-4CDA-AB61-ACCC80B0FF2A}"/>
            </a:ext>
          </a:extLst>
        </xdr:cNvPr>
        <xdr:cNvCxnSpPr/>
      </xdr:nvCxnSpPr>
      <xdr:spPr>
        <a:xfrm flipV="1">
          <a:off x="12104914" y="7195458"/>
          <a:ext cx="10887" cy="1502228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544286</xdr:colOff>
      <xdr:row>31</xdr:row>
      <xdr:rowOff>424543</xdr:rowOff>
    </xdr:from>
    <xdr:to>
      <xdr:col>12</xdr:col>
      <xdr:colOff>555173</xdr:colOff>
      <xdr:row>35</xdr:row>
      <xdr:rowOff>195942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C64DAFDA-BF4C-4772-8C24-AA2E04D3B349}"/>
            </a:ext>
          </a:extLst>
        </xdr:cNvPr>
        <xdr:cNvCxnSpPr/>
      </xdr:nvCxnSpPr>
      <xdr:spPr>
        <a:xfrm flipV="1">
          <a:off x="14118772" y="7739743"/>
          <a:ext cx="10887" cy="1502228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653143</xdr:colOff>
      <xdr:row>31</xdr:row>
      <xdr:rowOff>380999</xdr:rowOff>
    </xdr:from>
    <xdr:to>
      <xdr:col>13</xdr:col>
      <xdr:colOff>664030</xdr:colOff>
      <xdr:row>35</xdr:row>
      <xdr:rowOff>152398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B8B58CA4-8E27-4C7E-AB14-4708382B320D}"/>
            </a:ext>
          </a:extLst>
        </xdr:cNvPr>
        <xdr:cNvCxnSpPr/>
      </xdr:nvCxnSpPr>
      <xdr:spPr>
        <a:xfrm flipV="1">
          <a:off x="15414172" y="7696199"/>
          <a:ext cx="10887" cy="1502228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1186545</xdr:colOff>
      <xdr:row>30</xdr:row>
      <xdr:rowOff>217713</xdr:rowOff>
    </xdr:from>
    <xdr:to>
      <xdr:col>12</xdr:col>
      <xdr:colOff>1143001</xdr:colOff>
      <xdr:row>31</xdr:row>
      <xdr:rowOff>424542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37C3FFB4-4C8E-4ADF-8591-4C2806560D26}"/>
            </a:ext>
          </a:extLst>
        </xdr:cNvPr>
        <xdr:cNvSpPr txBox="1"/>
      </xdr:nvSpPr>
      <xdr:spPr>
        <a:xfrm>
          <a:off x="13432974" y="7238999"/>
          <a:ext cx="1284513" cy="50074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 baseline="0">
              <a:solidFill>
                <a:schemeClr val="tx1"/>
              </a:solidFill>
              <a:latin typeface="Lucida Bright" panose="02040602050505020304" pitchFamily="18" charset="0"/>
            </a:rPr>
            <a:t>Critical</a:t>
          </a:r>
        </a:p>
      </xdr:txBody>
    </xdr:sp>
    <xdr:clientData/>
  </xdr:twoCellAnchor>
  <xdr:twoCellAnchor>
    <xdr:from>
      <xdr:col>13</xdr:col>
      <xdr:colOff>141516</xdr:colOff>
      <xdr:row>30</xdr:row>
      <xdr:rowOff>206828</xdr:rowOff>
    </xdr:from>
    <xdr:to>
      <xdr:col>14</xdr:col>
      <xdr:colOff>729344</xdr:colOff>
      <xdr:row>31</xdr:row>
      <xdr:rowOff>413657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66309D7-DC26-467F-B064-1A76AB579723}"/>
            </a:ext>
          </a:extLst>
        </xdr:cNvPr>
        <xdr:cNvSpPr txBox="1"/>
      </xdr:nvSpPr>
      <xdr:spPr>
        <a:xfrm>
          <a:off x="14902545" y="7228114"/>
          <a:ext cx="1284513" cy="50074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 baseline="0">
              <a:solidFill>
                <a:schemeClr val="tx1"/>
              </a:solidFill>
              <a:latin typeface="Lucida Bright" panose="02040602050505020304" pitchFamily="18" charset="0"/>
            </a:rPr>
            <a:t>Test</a:t>
          </a:r>
        </a:p>
      </xdr:txBody>
    </xdr:sp>
    <xdr:clientData/>
  </xdr:twoCellAnchor>
  <xdr:twoCellAnchor>
    <xdr:from>
      <xdr:col>14</xdr:col>
      <xdr:colOff>253854</xdr:colOff>
      <xdr:row>33</xdr:row>
      <xdr:rowOff>7403</xdr:rowOff>
    </xdr:from>
    <xdr:to>
      <xdr:col>15</xdr:col>
      <xdr:colOff>176347</xdr:colOff>
      <xdr:row>33</xdr:row>
      <xdr:rowOff>492035</xdr:rowOff>
    </xdr:to>
    <xdr:sp macro="" textlink="">
      <xdr:nvSpPr>
        <xdr:cNvPr id="19" name="Arrow: Down 18">
          <a:extLst>
            <a:ext uri="{FF2B5EF4-FFF2-40B4-BE49-F238E27FC236}">
              <a16:creationId xmlns:a16="http://schemas.microsoft.com/office/drawing/2014/main" id="{A8EDEE51-7004-483B-977D-83B7EC72C1A0}"/>
            </a:ext>
          </a:extLst>
        </xdr:cNvPr>
        <xdr:cNvSpPr/>
      </xdr:nvSpPr>
      <xdr:spPr>
        <a:xfrm rot="3360601">
          <a:off x="15958456" y="7892144"/>
          <a:ext cx="484632" cy="97840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15</xdr:col>
      <xdr:colOff>261257</xdr:colOff>
      <xdr:row>31</xdr:row>
      <xdr:rowOff>326572</xdr:rowOff>
    </xdr:from>
    <xdr:to>
      <xdr:col>18</xdr:col>
      <xdr:colOff>119742</xdr:colOff>
      <xdr:row>33</xdr:row>
      <xdr:rowOff>10886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ACEE25A8-3EAF-4CD0-8CD1-56E29BF45133}"/>
            </a:ext>
          </a:extLst>
        </xdr:cNvPr>
        <xdr:cNvSpPr txBox="1"/>
      </xdr:nvSpPr>
      <xdr:spPr>
        <a:xfrm>
          <a:off x="16774886" y="7641772"/>
          <a:ext cx="1992085" cy="50074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 baseline="0">
              <a:solidFill>
                <a:schemeClr val="tx1"/>
              </a:solidFill>
              <a:latin typeface="Lucida Bright" panose="02040602050505020304" pitchFamily="18" charset="0"/>
            </a:rPr>
            <a:t>Reject Ho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360317</xdr:colOff>
      <xdr:row>1</xdr:row>
      <xdr:rowOff>170360</xdr:rowOff>
    </xdr:from>
    <xdr:to>
      <xdr:col>9</xdr:col>
      <xdr:colOff>761999</xdr:colOff>
      <xdr:row>6</xdr:row>
      <xdr:rowOff>171449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2885803" y="355417"/>
          <a:ext cx="6160225" cy="926375"/>
        </a:xfrm>
        <a:prstGeom prst="roundRect">
          <a:avLst/>
        </a:prstGeom>
        <a:solidFill>
          <a:schemeClr val="accent3">
            <a:lumMod val="20000"/>
            <a:lumOff val="80000"/>
          </a:schemeClr>
        </a:solidFill>
        <a:effectLst>
          <a:outerShdw blurRad="50800" dist="50800" dir="5400000" algn="ctr" rotWithShape="0">
            <a:schemeClr val="tx2">
              <a:lumMod val="50000"/>
            </a:schemeClr>
          </a:outerShdw>
        </a:effectLst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3200" b="0">
              <a:solidFill>
                <a:schemeClr val="accent4">
                  <a:lumMod val="50000"/>
                </a:schemeClr>
              </a:solidFill>
              <a:latin typeface="Lucida Bright" panose="02040602050505020304" pitchFamily="18" charset="0"/>
            </a:rPr>
            <a:t>Problem </a:t>
          </a:r>
          <a:r>
            <a:rPr lang="en-US" sz="3200" b="1">
              <a:solidFill>
                <a:srgbClr val="FF0000"/>
              </a:solidFill>
              <a:latin typeface="Lucida Bright" panose="02040602050505020304" pitchFamily="18" charset="0"/>
            </a:rPr>
            <a:t>2</a:t>
          </a:r>
          <a:r>
            <a:rPr lang="en-US" sz="3200" b="0">
              <a:solidFill>
                <a:schemeClr val="accent2">
                  <a:lumMod val="50000"/>
                </a:schemeClr>
              </a:solidFill>
              <a:latin typeface="Lucida Bright" panose="02040602050505020304" pitchFamily="18" charset="0"/>
            </a:rPr>
            <a:t> </a:t>
          </a:r>
          <a:r>
            <a:rPr lang="en-US" sz="3200" b="0">
              <a:solidFill>
                <a:schemeClr val="accent4">
                  <a:lumMod val="50000"/>
                </a:schemeClr>
              </a:solidFill>
              <a:latin typeface="Lucida Bright" panose="02040602050505020304" pitchFamily="18" charset="0"/>
            </a:rPr>
            <a:t> </a:t>
          </a:r>
        </a:p>
      </xdr:txBody>
    </xdr:sp>
    <xdr:clientData/>
  </xdr:twoCellAnchor>
  <xdr:twoCellAnchor>
    <xdr:from>
      <xdr:col>1</xdr:col>
      <xdr:colOff>407127</xdr:colOff>
      <xdr:row>1</xdr:row>
      <xdr:rowOff>78378</xdr:rowOff>
    </xdr:from>
    <xdr:to>
      <xdr:col>2</xdr:col>
      <xdr:colOff>1193074</xdr:colOff>
      <xdr:row>7</xdr:row>
      <xdr:rowOff>115389</xdr:rowOff>
    </xdr:to>
    <xdr:sp macro="" textlink="">
      <xdr:nvSpPr>
        <xdr:cNvPr id="4" name="Left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027613" y="263435"/>
          <a:ext cx="1428204" cy="1147354"/>
        </a:xfrm>
        <a:prstGeom prst="leftArrow">
          <a:avLst/>
        </a:prstGeom>
        <a:solidFill>
          <a:schemeClr val="accent3">
            <a:lumMod val="50000"/>
          </a:schemeClr>
        </a:solidFill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>
              <a:solidFill>
                <a:srgbClr val="FFFF00"/>
              </a:solidFill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11</xdr:col>
      <xdr:colOff>258535</xdr:colOff>
      <xdr:row>9</xdr:row>
      <xdr:rowOff>40277</xdr:rowOff>
    </xdr:from>
    <xdr:to>
      <xdr:col>11</xdr:col>
      <xdr:colOff>258535</xdr:colOff>
      <xdr:row>53</xdr:row>
      <xdr:rowOff>169817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CxnSpPr/>
      </xdr:nvCxnSpPr>
      <xdr:spPr>
        <a:xfrm flipH="1">
          <a:off x="9647464" y="1754777"/>
          <a:ext cx="0" cy="10253254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261257</xdr:colOff>
      <xdr:row>10</xdr:row>
      <xdr:rowOff>69306</xdr:rowOff>
    </xdr:from>
    <xdr:to>
      <xdr:col>11</xdr:col>
      <xdr:colOff>32658</xdr:colOff>
      <xdr:row>34</xdr:row>
      <xdr:rowOff>10886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D700CFE5-4883-4307-AE67-49773BB8B5D7}"/>
                </a:ext>
              </a:extLst>
            </xdr:cNvPr>
            <xdr:cNvSpPr txBox="1"/>
          </xdr:nvSpPr>
          <xdr:spPr>
            <a:xfrm>
              <a:off x="261257" y="1919877"/>
              <a:ext cx="9394372" cy="611378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  <a:scene3d>
              <a:camera prst="orthographicFront"/>
              <a:lightRig rig="threePt" dir="t"/>
            </a:scene3d>
            <a:sp3d>
              <a:bevelT w="114300" prst="hardEdge"/>
            </a:sp3d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800">
                  <a:solidFill>
                    <a:schemeClr val="bg1"/>
                  </a:solidFill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Groebner 6 prob.</a:t>
              </a:r>
              <a:r>
                <a:rPr lang="en-US" sz="800" baseline="0">
                  <a:solidFill>
                    <a:schemeClr val="bg1"/>
                  </a:solidFill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 10.3</a:t>
              </a:r>
              <a:endParaRPr lang="en-US" sz="800">
                <a:solidFill>
                  <a:schemeClr val="bg1"/>
                </a:solidFill>
                <a:effectLst/>
                <a:latin typeface="Lucida Bright" panose="02040602050505020304" pitchFamily="18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4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 Given the following information:</a:t>
              </a:r>
              <a:endParaRPr lang="en-US" sz="20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4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Ho: </a:t>
              </a:r>
              <a14:m>
                <m:oMath xmlns:m="http://schemas.openxmlformats.org/officeDocument/2006/math">
                  <m:sSup>
                    <m:sSupPr>
                      <m:ctrlPr>
                        <a:rPr lang="en-US" sz="2400" i="1">
                          <a:effectLst/>
                          <a:latin typeface="Cambria Math" panose="02040503050406030204" pitchFamily="18" charset="0"/>
                          <a:ea typeface="Calibri" panose="020F0502020204030204" pitchFamily="34" charset="0"/>
                          <a:cs typeface="Times New Roman" panose="02020603050405020304" pitchFamily="18" charset="0"/>
                        </a:rPr>
                      </m:ctrlPr>
                    </m:sSupPr>
                    <m:e>
                      <m:r>
                        <a:rPr lang="en-US" sz="2400" i="1">
                          <a:effectLst/>
                          <a:latin typeface="Cambria Math" panose="02040503050406030204" pitchFamily="18" charset="0"/>
                          <a:ea typeface="Calibri" panose="020F0502020204030204" pitchFamily="34" charset="0"/>
                          <a:cs typeface="Times New Roman" panose="02020603050405020304" pitchFamily="18" charset="0"/>
                        </a:rPr>
                        <m:t>𝜎</m:t>
                      </m:r>
                    </m:e>
                    <m:sup>
                      <m:r>
                        <a:rPr lang="en-US" sz="2400" i="1">
                          <a:effectLst/>
                          <a:latin typeface="Cambria Math" panose="02040503050406030204" pitchFamily="18" charset="0"/>
                          <a:ea typeface="Calibri" panose="020F0502020204030204" pitchFamily="34" charset="0"/>
                          <a:cs typeface="Times New Roman" panose="02020603050405020304" pitchFamily="18" charset="0"/>
                        </a:rPr>
                        <m:t>2</m:t>
                      </m:r>
                    </m:sup>
                  </m:sSup>
                </m:oMath>
              </a14:m>
              <a:r>
                <a:rPr lang="en-US" sz="2400">
                  <a:effectLst/>
                  <a:latin typeface="Lucida Bright" panose="020406020505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 ≤ </a:t>
              </a:r>
              <a14:m>
                <m:oMath xmlns:m="http://schemas.openxmlformats.org/officeDocument/2006/math">
                  <m:r>
                    <a:rPr lang="en-US" sz="2800" i="1">
                      <a:effectLst/>
                      <a:latin typeface="Cambria Math" panose="02040503050406030204" pitchFamily="18" charset="0"/>
                      <a:ea typeface="Times New Roman" panose="02020603050405020304" pitchFamily="18" charset="0"/>
                      <a:cs typeface="Times New Roman" panose="02020603050405020304" pitchFamily="18" charset="0"/>
                    </a:rPr>
                    <m:t>12</m:t>
                  </m:r>
                </m:oMath>
              </a14:m>
              <a:endParaRPr lang="en-US" sz="20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400">
                  <a:effectLst/>
                  <a:latin typeface="Lucida Bright" panose="020406020505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Ha: </a:t>
              </a:r>
              <a14:m>
                <m:oMath xmlns:m="http://schemas.openxmlformats.org/officeDocument/2006/math">
                  <m:sSup>
                    <m:sSupPr>
                      <m:ctrlPr>
                        <a:rPr lang="en-US" sz="2400" i="1">
                          <a:effectLst/>
                          <a:latin typeface="Cambria Math" panose="02040503050406030204" pitchFamily="18" charset="0"/>
                          <a:ea typeface="Calibri" panose="020F0502020204030204" pitchFamily="34" charset="0"/>
                          <a:cs typeface="Times New Roman" panose="02020603050405020304" pitchFamily="18" charset="0"/>
                        </a:rPr>
                      </m:ctrlPr>
                    </m:sSupPr>
                    <m:e>
                      <m:r>
                        <a:rPr lang="en-US" sz="2400" i="1">
                          <a:effectLst/>
                          <a:latin typeface="Cambria Math" panose="02040503050406030204" pitchFamily="18" charset="0"/>
                          <a:ea typeface="Calibri" panose="020F0502020204030204" pitchFamily="34" charset="0"/>
                          <a:cs typeface="Times New Roman" panose="02020603050405020304" pitchFamily="18" charset="0"/>
                        </a:rPr>
                        <m:t>𝜎</m:t>
                      </m:r>
                    </m:e>
                    <m:sup>
                      <m:r>
                        <a:rPr lang="en-US" sz="2400" i="1">
                          <a:effectLst/>
                          <a:latin typeface="Cambria Math" panose="02040503050406030204" pitchFamily="18" charset="0"/>
                          <a:ea typeface="Calibri" panose="020F0502020204030204" pitchFamily="34" charset="0"/>
                          <a:cs typeface="Times New Roman" panose="02020603050405020304" pitchFamily="18" charset="0"/>
                        </a:rPr>
                        <m:t>2</m:t>
                      </m:r>
                    </m:sup>
                  </m:sSup>
                </m:oMath>
              </a14:m>
              <a:r>
                <a:rPr lang="en-US" sz="2400">
                  <a:effectLst/>
                  <a:latin typeface="Lucida Bright" panose="020406020505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 &gt; 12</a:t>
              </a:r>
              <a:endParaRPr lang="en-US" sz="20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400">
                  <a:effectLst/>
                  <a:latin typeface="Lucida Bright" panose="020406020505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n = 13</a:t>
              </a:r>
              <a:endParaRPr lang="en-US" sz="20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400">
                  <a:effectLst/>
                  <a:latin typeface="Lucida Bright" panose="020406020505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s = 4.5</a:t>
              </a:r>
              <a:endParaRPr lang="en-US" sz="20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400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α </a:t>
              </a:r>
              <a:r>
                <a:rPr lang="en-US" sz="24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= 0.1</a:t>
              </a:r>
              <a:endParaRPr lang="en-US" sz="20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4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 </a:t>
              </a:r>
              <a:endParaRPr lang="en-US" sz="20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4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Calculate the following:</a:t>
              </a:r>
              <a:endParaRPr lang="en-US" sz="20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4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a) Critical Value =</a:t>
              </a:r>
              <a:endParaRPr lang="en-US" sz="20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4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b) Test Statistic = </a:t>
              </a:r>
              <a:endParaRPr lang="en-US" sz="20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4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c) Should Ho be rejected: Y   N</a:t>
              </a:r>
              <a:endParaRPr lang="en-US" sz="20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endParaRPr lang="en-US" sz="2400" baseline="0">
                <a:latin typeface="Lucida Bright" panose="02040602050505020304" pitchFamily="18" charset="0"/>
              </a:endParaRPr>
            </a:p>
          </xdr:txBody>
        </xdr:sp>
      </mc:Choice>
      <mc:Fallback xmlns="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D700CFE5-4883-4307-AE67-49773BB8B5D7}"/>
                </a:ext>
              </a:extLst>
            </xdr:cNvPr>
            <xdr:cNvSpPr txBox="1"/>
          </xdr:nvSpPr>
          <xdr:spPr>
            <a:xfrm>
              <a:off x="261257" y="1919877"/>
              <a:ext cx="9394372" cy="611378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  <a:scene3d>
              <a:camera prst="orthographicFront"/>
              <a:lightRig rig="threePt" dir="t"/>
            </a:scene3d>
            <a:sp3d>
              <a:bevelT w="114300" prst="hardEdge"/>
            </a:sp3d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800">
                  <a:solidFill>
                    <a:schemeClr val="bg1"/>
                  </a:solidFill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Groebner 6 prob.</a:t>
              </a:r>
              <a:r>
                <a:rPr lang="en-US" sz="800" baseline="0">
                  <a:solidFill>
                    <a:schemeClr val="bg1"/>
                  </a:solidFill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 10.3</a:t>
              </a:r>
              <a:endParaRPr lang="en-US" sz="800">
                <a:solidFill>
                  <a:schemeClr val="bg1"/>
                </a:solidFill>
                <a:effectLst/>
                <a:latin typeface="Lucida Bright" panose="02040602050505020304" pitchFamily="18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4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 Given the following information:</a:t>
              </a:r>
              <a:endParaRPr lang="en-US" sz="20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4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Ho: </a:t>
              </a:r>
              <a:r>
                <a:rPr lang="en-US" sz="2400" i="0">
                  <a:effectLst/>
                  <a:latin typeface="Cambria Math" panose="020405030504060302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𝜎^2</a:t>
              </a:r>
              <a:r>
                <a:rPr lang="en-US" sz="2400">
                  <a:effectLst/>
                  <a:latin typeface="Lucida Bright" panose="020406020505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 ≤ </a:t>
              </a:r>
              <a:r>
                <a:rPr lang="en-US" sz="2800" i="0">
                  <a:effectLst/>
                  <a:latin typeface="Cambria Math" panose="020405030504060302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12</a:t>
              </a:r>
              <a:endParaRPr lang="en-US" sz="20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400">
                  <a:effectLst/>
                  <a:latin typeface="Lucida Bright" panose="020406020505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Ha: </a:t>
              </a:r>
              <a:r>
                <a:rPr lang="en-US" sz="2400" i="0">
                  <a:effectLst/>
                  <a:latin typeface="Cambria Math" panose="020405030504060302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𝜎^2</a:t>
              </a:r>
              <a:r>
                <a:rPr lang="en-US" sz="2400">
                  <a:effectLst/>
                  <a:latin typeface="Lucida Bright" panose="020406020505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 &gt; 12</a:t>
              </a:r>
              <a:endParaRPr lang="en-US" sz="20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400">
                  <a:effectLst/>
                  <a:latin typeface="Lucida Bright" panose="020406020505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n = 13</a:t>
              </a:r>
              <a:endParaRPr lang="en-US" sz="20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400">
                  <a:effectLst/>
                  <a:latin typeface="Lucida Bright" panose="020406020505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s = 4.5</a:t>
              </a:r>
              <a:endParaRPr lang="en-US" sz="20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400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α </a:t>
              </a:r>
              <a:r>
                <a:rPr lang="en-US" sz="24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= 0.1</a:t>
              </a:r>
              <a:endParaRPr lang="en-US" sz="20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4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 </a:t>
              </a:r>
              <a:endParaRPr lang="en-US" sz="20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4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Calculate the following:</a:t>
              </a:r>
              <a:endParaRPr lang="en-US" sz="20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4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a) Critical Value =</a:t>
              </a:r>
              <a:endParaRPr lang="en-US" sz="20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4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b) Test Statistic = </a:t>
              </a:r>
              <a:endParaRPr lang="en-US" sz="20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4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c) Should Ho be rejected: Y   N</a:t>
              </a:r>
              <a:endParaRPr lang="en-US" sz="20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endParaRPr lang="en-US" sz="2400" baseline="0">
                <a:latin typeface="Lucida Bright" panose="02040602050505020304" pitchFamily="18" charset="0"/>
              </a:endParaRPr>
            </a:p>
          </xdr:txBody>
        </xdr:sp>
      </mc:Fallback>
    </mc:AlternateContent>
    <xdr:clientData/>
  </xdr:twoCellAnchor>
  <xdr:twoCellAnchor>
    <xdr:from>
      <xdr:col>11</xdr:col>
      <xdr:colOff>511627</xdr:colOff>
      <xdr:row>10</xdr:row>
      <xdr:rowOff>54427</xdr:rowOff>
    </xdr:from>
    <xdr:to>
      <xdr:col>15</xdr:col>
      <xdr:colOff>21771</xdr:colOff>
      <xdr:row>13</xdr:row>
      <xdr:rowOff>141514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A40E8F16-515C-4FAB-A448-121D592D6C3E}"/>
            </a:ext>
          </a:extLst>
        </xdr:cNvPr>
        <xdr:cNvSpPr txBox="1"/>
      </xdr:nvSpPr>
      <xdr:spPr>
        <a:xfrm>
          <a:off x="10134598" y="1904998"/>
          <a:ext cx="3048002" cy="64225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400" baseline="0">
              <a:latin typeface="Lucida Bright" panose="02040602050505020304" pitchFamily="18" charset="0"/>
            </a:rPr>
            <a:t>Variance = 20.25</a:t>
          </a:r>
        </a:p>
      </xdr:txBody>
    </xdr:sp>
    <xdr:clientData/>
  </xdr:twoCellAnchor>
  <xdr:twoCellAnchor>
    <xdr:from>
      <xdr:col>11</xdr:col>
      <xdr:colOff>457202</xdr:colOff>
      <xdr:row>16</xdr:row>
      <xdr:rowOff>87085</xdr:rowOff>
    </xdr:from>
    <xdr:to>
      <xdr:col>15</xdr:col>
      <xdr:colOff>10886</xdr:colOff>
      <xdr:row>19</xdr:row>
      <xdr:rowOff>174172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B2D7C4A6-1852-4FDC-A11A-BD6DA4B3E0D6}"/>
            </a:ext>
          </a:extLst>
        </xdr:cNvPr>
        <xdr:cNvSpPr txBox="1"/>
      </xdr:nvSpPr>
      <xdr:spPr>
        <a:xfrm>
          <a:off x="10080173" y="3047999"/>
          <a:ext cx="3091542" cy="64225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400" baseline="0">
              <a:latin typeface="Lucida Bright" panose="02040602050505020304" pitchFamily="18" charset="0"/>
            </a:rPr>
            <a:t>Test Statistic =</a:t>
          </a:r>
        </a:p>
      </xdr:txBody>
    </xdr:sp>
    <xdr:clientData/>
  </xdr:twoCellAnchor>
  <xdr:twoCellAnchor>
    <xdr:from>
      <xdr:col>11</xdr:col>
      <xdr:colOff>489857</xdr:colOff>
      <xdr:row>21</xdr:row>
      <xdr:rowOff>32656</xdr:rowOff>
    </xdr:from>
    <xdr:to>
      <xdr:col>15</xdr:col>
      <xdr:colOff>65314</xdr:colOff>
      <xdr:row>23</xdr:row>
      <xdr:rowOff>272143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94CB55B5-B1D8-4D24-9918-1431D3506749}"/>
            </a:ext>
          </a:extLst>
        </xdr:cNvPr>
        <xdr:cNvSpPr txBox="1"/>
      </xdr:nvSpPr>
      <xdr:spPr>
        <a:xfrm>
          <a:off x="10112828" y="3918856"/>
          <a:ext cx="3113315" cy="104503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400" baseline="0">
              <a:latin typeface="Lucida Bright" panose="02040602050505020304" pitchFamily="18" charset="0"/>
            </a:rPr>
            <a:t>Critical Value = CHISQ.INV(0.9,12)</a:t>
          </a:r>
        </a:p>
      </xdr:txBody>
    </xdr:sp>
    <xdr:clientData/>
  </xdr:twoCellAnchor>
  <xdr:twoCellAnchor>
    <xdr:from>
      <xdr:col>17</xdr:col>
      <xdr:colOff>293915</xdr:colOff>
      <xdr:row>34</xdr:row>
      <xdr:rowOff>97971</xdr:rowOff>
    </xdr:from>
    <xdr:to>
      <xdr:col>20</xdr:col>
      <xdr:colOff>76201</xdr:colOff>
      <xdr:row>36</xdr:row>
      <xdr:rowOff>21772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3974965-C92D-4135-A704-5ACB2A998A09}"/>
            </a:ext>
          </a:extLst>
        </xdr:cNvPr>
        <xdr:cNvSpPr txBox="1"/>
      </xdr:nvSpPr>
      <xdr:spPr>
        <a:xfrm>
          <a:off x="17047029" y="8120742"/>
          <a:ext cx="1719943" cy="5334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400" baseline="0">
              <a:latin typeface="Lucida Bright" panose="02040602050505020304" pitchFamily="18" charset="0"/>
            </a:rPr>
            <a:t>Reject Ho</a:t>
          </a:r>
        </a:p>
        <a:p>
          <a:endParaRPr lang="en-US" sz="2400" baseline="0"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11</xdr:col>
      <xdr:colOff>544287</xdr:colOff>
      <xdr:row>25</xdr:row>
      <xdr:rowOff>65314</xdr:rowOff>
    </xdr:from>
    <xdr:to>
      <xdr:col>15</xdr:col>
      <xdr:colOff>87085</xdr:colOff>
      <xdr:row>27</xdr:row>
      <xdr:rowOff>261257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E8F06B78-9412-4CBA-A751-7B55C38484BB}"/>
            </a:ext>
          </a:extLst>
        </xdr:cNvPr>
        <xdr:cNvSpPr txBox="1"/>
      </xdr:nvSpPr>
      <xdr:spPr>
        <a:xfrm>
          <a:off x="10167258" y="5421085"/>
          <a:ext cx="3080656" cy="9470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400" baseline="0">
              <a:latin typeface="Lucida Bright" panose="02040602050505020304" pitchFamily="18" charset="0"/>
            </a:rPr>
            <a:t>If 20.5&gt; 18.5493</a:t>
          </a:r>
        </a:p>
        <a:p>
          <a:r>
            <a:rPr lang="en-US" sz="2400" baseline="0">
              <a:latin typeface="Lucida Bright" panose="02040602050505020304" pitchFamily="18" charset="0"/>
            </a:rPr>
            <a:t>Reject Ho</a:t>
          </a:r>
        </a:p>
        <a:p>
          <a:endParaRPr lang="en-US" sz="2400" baseline="0"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16</xdr:col>
      <xdr:colOff>119741</xdr:colOff>
      <xdr:row>14</xdr:row>
      <xdr:rowOff>21770</xdr:rowOff>
    </xdr:from>
    <xdr:to>
      <xdr:col>20</xdr:col>
      <xdr:colOff>283028</xdr:colOff>
      <xdr:row>21</xdr:row>
      <xdr:rowOff>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657D6130-7729-4936-98A1-6C9543DCB0B6}"/>
            </a:ext>
          </a:extLst>
        </xdr:cNvPr>
        <xdr:cNvSpPr txBox="1"/>
      </xdr:nvSpPr>
      <xdr:spPr>
        <a:xfrm>
          <a:off x="14695712" y="2612570"/>
          <a:ext cx="4278087" cy="127363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400" baseline="0">
              <a:latin typeface="Lucida Bright" panose="02040602050505020304" pitchFamily="18" charset="0"/>
            </a:rPr>
            <a:t>Test Statistic </a:t>
          </a:r>
        </a:p>
        <a:p>
          <a:r>
            <a:rPr lang="en-US" sz="2400" baseline="0">
              <a:latin typeface="Lucida Bright" panose="02040602050505020304" pitchFamily="18" charset="0"/>
            </a:rPr>
            <a:t>Chi-Square =</a:t>
          </a:r>
        </a:p>
        <a:p>
          <a:r>
            <a:rPr lang="en-US" sz="2400" baseline="0">
              <a:latin typeface="Lucida Bright" panose="02040602050505020304" pitchFamily="18" charset="0"/>
            </a:rPr>
            <a:t>= ((n-1)*s^2)/</a:t>
          </a:r>
          <a:r>
            <a:rPr lang="en-US" sz="2400" baseline="0">
              <a:latin typeface="Cambria" panose="02040503050406030204" pitchFamily="18" charset="0"/>
              <a:ea typeface="Cambria" panose="02040503050406030204" pitchFamily="18" charset="0"/>
            </a:rPr>
            <a:t>𝞼^2</a:t>
          </a:r>
          <a:endParaRPr lang="en-US" sz="2400" baseline="0"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13</xdr:col>
      <xdr:colOff>1034142</xdr:colOff>
      <xdr:row>31</xdr:row>
      <xdr:rowOff>261257</xdr:rowOff>
    </xdr:from>
    <xdr:to>
      <xdr:col>16</xdr:col>
      <xdr:colOff>1589314</xdr:colOff>
      <xdr:row>36</xdr:row>
      <xdr:rowOff>162153</xdr:rowOff>
    </xdr:to>
    <xdr:sp macro="" textlink="">
      <xdr:nvSpPr>
        <xdr:cNvPr id="16" name="Freeform 37">
          <a:extLst>
            <a:ext uri="{FF2B5EF4-FFF2-40B4-BE49-F238E27FC236}">
              <a16:creationId xmlns:a16="http://schemas.microsoft.com/office/drawing/2014/main" id="{8D23DF92-7687-4359-8E36-C966C7A87438}"/>
            </a:ext>
          </a:extLst>
        </xdr:cNvPr>
        <xdr:cNvSpPr>
          <a:spLocks/>
        </xdr:cNvSpPr>
      </xdr:nvSpPr>
      <xdr:spPr bwMode="auto">
        <a:xfrm>
          <a:off x="12736285" y="7402286"/>
          <a:ext cx="3429000" cy="1392238"/>
        </a:xfrm>
        <a:custGeom>
          <a:avLst/>
          <a:gdLst>
            <a:gd name="T0" fmla="*/ 0 w 3492"/>
            <a:gd name="T1" fmla="*/ 2147483646 h 1021"/>
            <a:gd name="T2" fmla="*/ 2147483646 w 3492"/>
            <a:gd name="T3" fmla="*/ 2147483646 h 1021"/>
            <a:gd name="T4" fmla="*/ 2147483646 w 3492"/>
            <a:gd name="T5" fmla="*/ 2147483646 h 1021"/>
            <a:gd name="T6" fmla="*/ 2147483646 w 3492"/>
            <a:gd name="T7" fmla="*/ 2147483646 h 1021"/>
            <a:gd name="T8" fmla="*/ 2147483646 w 3492"/>
            <a:gd name="T9" fmla="*/ 2147483646 h 1021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3492" h="1021">
              <a:moveTo>
                <a:pt x="0" y="1011"/>
              </a:moveTo>
              <a:cubicBezTo>
                <a:pt x="27" y="982"/>
                <a:pt x="43" y="1005"/>
                <a:pt x="162" y="837"/>
              </a:cubicBezTo>
              <a:cubicBezTo>
                <a:pt x="281" y="669"/>
                <a:pt x="453" y="0"/>
                <a:pt x="714" y="3"/>
              </a:cubicBezTo>
              <a:cubicBezTo>
                <a:pt x="975" y="6"/>
                <a:pt x="1265" y="689"/>
                <a:pt x="1728" y="855"/>
              </a:cubicBezTo>
              <a:cubicBezTo>
                <a:pt x="2191" y="1021"/>
                <a:pt x="3125" y="969"/>
                <a:pt x="3492" y="999"/>
              </a:cubicBezTo>
            </a:path>
          </a:pathLst>
        </a:custGeom>
        <a:noFill/>
        <a:ln w="38100" cap="flat" cmpd="sng">
          <a:solidFill>
            <a:schemeClr val="folHlink"/>
          </a:solidFill>
          <a:prstDash val="solid"/>
          <a:miter lim="800000"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20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20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20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20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20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20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20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20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20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13</xdr:col>
      <xdr:colOff>859971</xdr:colOff>
      <xdr:row>36</xdr:row>
      <xdr:rowOff>163286</xdr:rowOff>
    </xdr:from>
    <xdr:to>
      <xdr:col>17</xdr:col>
      <xdr:colOff>152400</xdr:colOff>
      <xdr:row>36</xdr:row>
      <xdr:rowOff>228600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1B7D764E-B907-4C35-ABF0-E244DCBB9276}"/>
            </a:ext>
          </a:extLst>
        </xdr:cNvPr>
        <xdr:cNvCxnSpPr/>
      </xdr:nvCxnSpPr>
      <xdr:spPr>
        <a:xfrm>
          <a:off x="12562114" y="8795657"/>
          <a:ext cx="4343400" cy="65314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1001486</xdr:colOff>
      <xdr:row>30</xdr:row>
      <xdr:rowOff>228600</xdr:rowOff>
    </xdr:from>
    <xdr:to>
      <xdr:col>13</xdr:col>
      <xdr:colOff>1012371</xdr:colOff>
      <xdr:row>37</xdr:row>
      <xdr:rowOff>43543</xdr:rowOff>
    </xdr:to>
    <xdr:cxnSp macro="">
      <xdr:nvCxnSpPr>
        <xdr:cNvPr id="17" name="Straight Arrow Connector 16">
          <a:extLst>
            <a:ext uri="{FF2B5EF4-FFF2-40B4-BE49-F238E27FC236}">
              <a16:creationId xmlns:a16="http://schemas.microsoft.com/office/drawing/2014/main" id="{05DC1360-6AFC-41D1-AACD-DB3D54C00C75}"/>
            </a:ext>
          </a:extLst>
        </xdr:cNvPr>
        <xdr:cNvCxnSpPr/>
      </xdr:nvCxnSpPr>
      <xdr:spPr>
        <a:xfrm flipH="1" flipV="1">
          <a:off x="12703629" y="7097486"/>
          <a:ext cx="10885" cy="185057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10886</xdr:colOff>
      <xdr:row>33</xdr:row>
      <xdr:rowOff>54428</xdr:rowOff>
    </xdr:from>
    <xdr:to>
      <xdr:col>16</xdr:col>
      <xdr:colOff>21771</xdr:colOff>
      <xdr:row>39</xdr:row>
      <xdr:rowOff>272142</xdr:rowOff>
    </xdr:to>
    <xdr:cxnSp macro="">
      <xdr:nvCxnSpPr>
        <xdr:cNvPr id="18" name="Straight Arrow Connector 17">
          <a:extLst>
            <a:ext uri="{FF2B5EF4-FFF2-40B4-BE49-F238E27FC236}">
              <a16:creationId xmlns:a16="http://schemas.microsoft.com/office/drawing/2014/main" id="{2B713C09-179A-4DB3-8A0F-D5FFDE50C3E7}"/>
            </a:ext>
          </a:extLst>
        </xdr:cNvPr>
        <xdr:cNvCxnSpPr/>
      </xdr:nvCxnSpPr>
      <xdr:spPr>
        <a:xfrm flipH="1" flipV="1">
          <a:off x="14586857" y="7805057"/>
          <a:ext cx="10885" cy="185057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1295401</xdr:colOff>
      <xdr:row>33</xdr:row>
      <xdr:rowOff>76199</xdr:rowOff>
    </xdr:from>
    <xdr:to>
      <xdr:col>16</xdr:col>
      <xdr:colOff>1306286</xdr:colOff>
      <xdr:row>39</xdr:row>
      <xdr:rowOff>286293</xdr:rowOff>
    </xdr:to>
    <xdr:cxnSp macro="">
      <xdr:nvCxnSpPr>
        <xdr:cNvPr id="19" name="Straight Arrow Connector 18">
          <a:extLst>
            <a:ext uri="{FF2B5EF4-FFF2-40B4-BE49-F238E27FC236}">
              <a16:creationId xmlns:a16="http://schemas.microsoft.com/office/drawing/2014/main" id="{EDE5D179-EA3F-4150-903C-5A54A3A17699}"/>
            </a:ext>
          </a:extLst>
        </xdr:cNvPr>
        <xdr:cNvCxnSpPr/>
      </xdr:nvCxnSpPr>
      <xdr:spPr>
        <a:xfrm flipH="1" flipV="1">
          <a:off x="15871372" y="7826828"/>
          <a:ext cx="10885" cy="184295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751115</xdr:colOff>
      <xdr:row>31</xdr:row>
      <xdr:rowOff>65313</xdr:rowOff>
    </xdr:from>
    <xdr:to>
      <xdr:col>16</xdr:col>
      <xdr:colOff>642259</xdr:colOff>
      <xdr:row>32</xdr:row>
      <xdr:rowOff>250372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DCB1329E-EFA1-4C1A-A6C1-A89EB13587CB}"/>
            </a:ext>
          </a:extLst>
        </xdr:cNvPr>
        <xdr:cNvSpPr txBox="1"/>
      </xdr:nvSpPr>
      <xdr:spPr>
        <a:xfrm>
          <a:off x="13911944" y="7206342"/>
          <a:ext cx="1306286" cy="50074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400" baseline="0">
              <a:latin typeface="Lucida Bright" panose="02040602050505020304" pitchFamily="18" charset="0"/>
            </a:rPr>
            <a:t>Critical</a:t>
          </a:r>
        </a:p>
      </xdr:txBody>
    </xdr:sp>
    <xdr:clientData/>
  </xdr:twoCellAnchor>
  <xdr:twoCellAnchor>
    <xdr:from>
      <xdr:col>16</xdr:col>
      <xdr:colOff>827315</xdr:colOff>
      <xdr:row>31</xdr:row>
      <xdr:rowOff>68578</xdr:rowOff>
    </xdr:from>
    <xdr:to>
      <xdr:col>16</xdr:col>
      <xdr:colOff>1785258</xdr:colOff>
      <xdr:row>32</xdr:row>
      <xdr:rowOff>261257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7A29A44F-7057-462D-89CA-533ED2C5A353}"/>
            </a:ext>
          </a:extLst>
        </xdr:cNvPr>
        <xdr:cNvSpPr txBox="1"/>
      </xdr:nvSpPr>
      <xdr:spPr>
        <a:xfrm>
          <a:off x="15403286" y="7209607"/>
          <a:ext cx="957943" cy="5083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400" baseline="0">
              <a:latin typeface="Lucida Bright" panose="02040602050505020304" pitchFamily="18" charset="0"/>
            </a:rPr>
            <a:t>Test</a:t>
          </a:r>
        </a:p>
      </xdr:txBody>
    </xdr:sp>
    <xdr:clientData/>
  </xdr:twoCellAnchor>
  <xdr:twoCellAnchor>
    <xdr:from>
      <xdr:col>16</xdr:col>
      <xdr:colOff>1404258</xdr:colOff>
      <xdr:row>34</xdr:row>
      <xdr:rowOff>283029</xdr:rowOff>
    </xdr:from>
    <xdr:to>
      <xdr:col>17</xdr:col>
      <xdr:colOff>205523</xdr:colOff>
      <xdr:row>36</xdr:row>
      <xdr:rowOff>158061</xdr:rowOff>
    </xdr:to>
    <xdr:sp macro="" textlink="">
      <xdr:nvSpPr>
        <xdr:cNvPr id="9" name="Arrow: Left 8">
          <a:extLst>
            <a:ext uri="{FF2B5EF4-FFF2-40B4-BE49-F238E27FC236}">
              <a16:creationId xmlns:a16="http://schemas.microsoft.com/office/drawing/2014/main" id="{0262FA5A-EF3C-48EB-8D6B-59FFF6020BAC}"/>
            </a:ext>
          </a:extLst>
        </xdr:cNvPr>
        <xdr:cNvSpPr/>
      </xdr:nvSpPr>
      <xdr:spPr>
        <a:xfrm rot="20106031">
          <a:off x="15980229" y="8305800"/>
          <a:ext cx="978408" cy="484632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27579</xdr:colOff>
      <xdr:row>0</xdr:row>
      <xdr:rowOff>134802</xdr:rowOff>
    </xdr:from>
    <xdr:to>
      <xdr:col>2</xdr:col>
      <xdr:colOff>1224642</xdr:colOff>
      <xdr:row>7</xdr:row>
      <xdr:rowOff>106136</xdr:rowOff>
    </xdr:to>
    <xdr:sp macro="" textlink="">
      <xdr:nvSpPr>
        <xdr:cNvPr id="4" name="Left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648065" y="134802"/>
          <a:ext cx="1839320" cy="1266734"/>
        </a:xfrm>
        <a:prstGeom prst="leftArrow">
          <a:avLst/>
        </a:prstGeom>
        <a:solidFill>
          <a:schemeClr val="accent3">
            <a:lumMod val="50000"/>
          </a:schemeClr>
        </a:solidFill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>
              <a:solidFill>
                <a:srgbClr val="FFFF00"/>
              </a:solidFill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12</xdr:col>
      <xdr:colOff>571500</xdr:colOff>
      <xdr:row>2</xdr:row>
      <xdr:rowOff>176893</xdr:rowOff>
    </xdr:from>
    <xdr:to>
      <xdr:col>16</xdr:col>
      <xdr:colOff>446495</xdr:colOff>
      <xdr:row>6</xdr:row>
      <xdr:rowOff>146866</xdr:rowOff>
    </xdr:to>
    <xdr:sp macro="" textlink="">
      <xdr:nvSpPr>
        <xdr:cNvPr id="14" name="Rounded Rectangle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11185071" y="557893"/>
          <a:ext cx="3576138" cy="731973"/>
        </a:xfrm>
        <a:prstGeom prst="roundRect">
          <a:avLst/>
        </a:prstGeom>
        <a:solidFill>
          <a:schemeClr val="accent2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>
              <a:solidFill>
                <a:srgbClr val="FFC000"/>
              </a:solidFill>
              <a:latin typeface="Lucida Bright" panose="02040602050505020304" pitchFamily="18" charset="0"/>
            </a:rPr>
            <a:t>Workspace</a:t>
          </a:r>
        </a:p>
      </xdr:txBody>
    </xdr:sp>
    <xdr:clientData/>
  </xdr:twoCellAnchor>
  <xdr:twoCellAnchor>
    <xdr:from>
      <xdr:col>4</xdr:col>
      <xdr:colOff>62593</xdr:colOff>
      <xdr:row>1</xdr:row>
      <xdr:rowOff>133350</xdr:rowOff>
    </xdr:from>
    <xdr:to>
      <xdr:col>9</xdr:col>
      <xdr:colOff>828946</xdr:colOff>
      <xdr:row>6</xdr:row>
      <xdr:rowOff>134439</xdr:rowOff>
    </xdr:to>
    <xdr:sp macro="" textlink="">
      <xdr:nvSpPr>
        <xdr:cNvPr id="13" name="Rounded Rectangle 1">
          <a:extLst>
            <a:ext uri="{FF2B5EF4-FFF2-40B4-BE49-F238E27FC236}">
              <a16:creationId xmlns:a16="http://schemas.microsoft.com/office/drawing/2014/main" id="{59B890D0-E4CE-4330-AA5B-C4868D04C891}"/>
            </a:ext>
          </a:extLst>
        </xdr:cNvPr>
        <xdr:cNvSpPr/>
      </xdr:nvSpPr>
      <xdr:spPr>
        <a:xfrm>
          <a:off x="3317422" y="318407"/>
          <a:ext cx="5175067" cy="926375"/>
        </a:xfrm>
        <a:prstGeom prst="roundRect">
          <a:avLst/>
        </a:prstGeom>
        <a:solidFill>
          <a:schemeClr val="accent3">
            <a:lumMod val="20000"/>
            <a:lumOff val="80000"/>
          </a:schemeClr>
        </a:solidFill>
        <a:effectLst>
          <a:outerShdw blurRad="50800" dist="50800" dir="5400000" algn="ctr" rotWithShape="0">
            <a:schemeClr val="tx2">
              <a:lumMod val="50000"/>
            </a:schemeClr>
          </a:outerShdw>
        </a:effectLst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3200" b="0">
              <a:solidFill>
                <a:schemeClr val="accent4">
                  <a:lumMod val="50000"/>
                </a:schemeClr>
              </a:solidFill>
              <a:latin typeface="Lucida Bright" panose="02040602050505020304" pitchFamily="18" charset="0"/>
            </a:rPr>
            <a:t>Problem </a:t>
          </a:r>
          <a:r>
            <a:rPr lang="en-US" sz="3200" b="1">
              <a:solidFill>
                <a:srgbClr val="FF0000"/>
              </a:solidFill>
              <a:latin typeface="Lucida Bright" panose="02040602050505020304" pitchFamily="18" charset="0"/>
            </a:rPr>
            <a:t>3</a:t>
          </a:r>
          <a:r>
            <a:rPr lang="en-US" sz="3200" b="0">
              <a:solidFill>
                <a:schemeClr val="accent2">
                  <a:lumMod val="50000"/>
                </a:schemeClr>
              </a:solidFill>
              <a:latin typeface="Lucida Bright" panose="02040602050505020304" pitchFamily="18" charset="0"/>
            </a:rPr>
            <a:t> </a:t>
          </a:r>
          <a:r>
            <a:rPr lang="en-US" sz="3200" b="0">
              <a:solidFill>
                <a:schemeClr val="accent4">
                  <a:lumMod val="50000"/>
                </a:schemeClr>
              </a:solidFill>
              <a:latin typeface="Lucida Bright" panose="02040602050505020304" pitchFamily="18" charset="0"/>
            </a:rPr>
            <a:t> </a:t>
          </a:r>
        </a:p>
      </xdr:txBody>
    </xdr:sp>
    <xdr:clientData/>
  </xdr:twoCellAnchor>
  <xdr:twoCellAnchor>
    <xdr:from>
      <xdr:col>0</xdr:col>
      <xdr:colOff>576943</xdr:colOff>
      <xdr:row>10</xdr:row>
      <xdr:rowOff>108858</xdr:rowOff>
    </xdr:from>
    <xdr:to>
      <xdr:col>10</xdr:col>
      <xdr:colOff>412115</xdr:colOff>
      <xdr:row>21</xdr:row>
      <xdr:rowOff>32657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E591532C-0399-4303-8B7A-FF18CF969042}"/>
            </a:ext>
          </a:extLst>
        </xdr:cNvPr>
        <xdr:cNvSpPr txBox="1"/>
      </xdr:nvSpPr>
      <xdr:spPr>
        <a:xfrm>
          <a:off x="576943" y="1959429"/>
          <a:ext cx="8500201" cy="195942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2000"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Test whether the variance of values of the cost of living in the U.S. is greater than the </a:t>
          </a:r>
          <a:r>
            <a:rPr lang="en-US" sz="2000">
              <a:solidFill>
                <a:srgbClr val="C00000"/>
              </a:solidFill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variances </a:t>
          </a:r>
          <a:r>
            <a:rPr lang="en-US" sz="2000"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of the cost of living in the Glendale, Arizona. Let α=0.01</a:t>
          </a:r>
        </a:p>
        <a:p>
          <a:pPr marL="0" marR="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2000"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Use the following datapoints:</a:t>
          </a:r>
        </a:p>
        <a:p>
          <a:r>
            <a:rPr lang="en-US" sz="800" baseline="0">
              <a:solidFill>
                <a:schemeClr val="bg1"/>
              </a:solidFill>
              <a:latin typeface="Lucida Bright" panose="02040602050505020304" pitchFamily="18" charset="0"/>
            </a:rPr>
            <a:t>ki 551</a:t>
          </a:r>
        </a:p>
      </xdr:txBody>
    </xdr:sp>
    <xdr:clientData/>
  </xdr:twoCellAnchor>
  <xdr:twoCellAnchor>
    <xdr:from>
      <xdr:col>10</xdr:col>
      <xdr:colOff>859970</xdr:colOff>
      <xdr:row>2</xdr:row>
      <xdr:rowOff>152401</xdr:rowOff>
    </xdr:from>
    <xdr:to>
      <xdr:col>10</xdr:col>
      <xdr:colOff>859970</xdr:colOff>
      <xdr:row>52</xdr:row>
      <xdr:rowOff>9799</xdr:rowOff>
    </xdr:to>
    <xdr:cxnSp macro="">
      <xdr:nvCxnSpPr>
        <xdr:cNvPr id="16" name="Straight Connector 15">
          <a:extLst>
            <a:ext uri="{FF2B5EF4-FFF2-40B4-BE49-F238E27FC236}">
              <a16:creationId xmlns:a16="http://schemas.microsoft.com/office/drawing/2014/main" id="{3426C01E-B165-4461-A189-E15596BE214F}"/>
            </a:ext>
          </a:extLst>
        </xdr:cNvPr>
        <xdr:cNvCxnSpPr/>
      </xdr:nvCxnSpPr>
      <xdr:spPr>
        <a:xfrm flipH="1">
          <a:off x="9524999" y="522515"/>
          <a:ext cx="0" cy="12691655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43544</xdr:colOff>
      <xdr:row>31</xdr:row>
      <xdr:rowOff>304799</xdr:rowOff>
    </xdr:from>
    <xdr:to>
      <xdr:col>10</xdr:col>
      <xdr:colOff>87086</xdr:colOff>
      <xdr:row>39</xdr:row>
      <xdr:rowOff>283028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6E68378D-6296-49E8-9712-DE518137531F}"/>
            </a:ext>
          </a:extLst>
        </xdr:cNvPr>
        <xdr:cNvSpPr txBox="1"/>
      </xdr:nvSpPr>
      <xdr:spPr>
        <a:xfrm>
          <a:off x="664030" y="8273142"/>
          <a:ext cx="9361713" cy="263434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2400"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Calculate the following:</a:t>
          </a:r>
          <a:endParaRPr lang="en-US" sz="20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2400"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a) Critical Value =</a:t>
          </a:r>
          <a:endParaRPr lang="en-US" sz="20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2400"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b) Test</a:t>
          </a:r>
          <a:r>
            <a:rPr lang="en-US" sz="2400" baseline="0"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 Value</a:t>
          </a:r>
          <a:r>
            <a:rPr lang="en-US" sz="2400"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 = </a:t>
          </a:r>
          <a:endParaRPr lang="en-US" sz="20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2400"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c) Should Ho be rejected: Y   N</a:t>
          </a:r>
          <a:endParaRPr lang="en-US" sz="20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endParaRPr lang="en-US" sz="2400" baseline="0"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10</xdr:col>
      <xdr:colOff>1034143</xdr:colOff>
      <xdr:row>28</xdr:row>
      <xdr:rowOff>348344</xdr:rowOff>
    </xdr:from>
    <xdr:to>
      <xdr:col>16</xdr:col>
      <xdr:colOff>1153886</xdr:colOff>
      <xdr:row>31</xdr:row>
      <xdr:rowOff>119744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4B423167-89D2-4B7A-92DD-435BE949DFE1}"/>
            </a:ext>
          </a:extLst>
        </xdr:cNvPr>
        <xdr:cNvSpPr txBox="1"/>
      </xdr:nvSpPr>
      <xdr:spPr>
        <a:xfrm>
          <a:off x="11342914" y="7151915"/>
          <a:ext cx="6803572" cy="9361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400" baseline="0">
              <a:latin typeface="Lucida Bright" panose="02040602050505020304" pitchFamily="18" charset="0"/>
            </a:rPr>
            <a:t>Data to Data Analysis to F-test for two sample variances</a:t>
          </a:r>
        </a:p>
      </xdr:txBody>
    </xdr:sp>
    <xdr:clientData/>
  </xdr:twoCellAnchor>
  <xdr:twoCellAnchor>
    <xdr:from>
      <xdr:col>11</xdr:col>
      <xdr:colOff>87086</xdr:colOff>
      <xdr:row>31</xdr:row>
      <xdr:rowOff>468085</xdr:rowOff>
    </xdr:from>
    <xdr:to>
      <xdr:col>13</xdr:col>
      <xdr:colOff>881743</xdr:colOff>
      <xdr:row>35</xdr:row>
      <xdr:rowOff>228600</xdr:rowOff>
    </xdr:to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9" name="TextBox 8">
              <a:extLst>
                <a:ext uri="{FF2B5EF4-FFF2-40B4-BE49-F238E27FC236}">
                  <a16:creationId xmlns:a16="http://schemas.microsoft.com/office/drawing/2014/main" id="{37288155-01B0-4CAC-97D6-1290D9A0788A}"/>
                </a:ext>
              </a:extLst>
            </xdr:cNvPr>
            <xdr:cNvSpPr txBox="1"/>
          </xdr:nvSpPr>
          <xdr:spPr>
            <a:xfrm>
              <a:off x="11473543" y="8436428"/>
              <a:ext cx="3080657" cy="1349829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  <a:scene3d>
              <a:camera prst="orthographicFront"/>
              <a:lightRig rig="threePt" dir="t"/>
            </a:scene3d>
            <a:sp3d>
              <a:bevelT w="114300" prst="hardEdge"/>
            </a:sp3d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r>
                <a:rPr lang="en-US" sz="2400" baseline="0">
                  <a:latin typeface="Lucida Bright" panose="02040602050505020304" pitchFamily="18" charset="0"/>
                </a:rPr>
                <a:t>Ho: </a:t>
              </a:r>
              <a14:m>
                <m:oMath xmlns:m="http://schemas.openxmlformats.org/officeDocument/2006/math">
                  <m:sSup>
                    <m:sSupPr>
                      <m:ctrlPr>
                        <a:rPr lang="en-US" sz="2400" i="1" baseline="0">
                          <a:latin typeface="Cambria Math" panose="02040503050406030204" pitchFamily="18" charset="0"/>
                        </a:rPr>
                      </m:ctrlPr>
                    </m:sSupPr>
                    <m:e>
                      <m:r>
                        <a:rPr lang="en-US" sz="2400" i="1" baseline="0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𝜎</m:t>
                      </m:r>
                      <m:r>
                        <a:rPr lang="en-US" sz="2400" b="0" i="1" baseline="0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1</m:t>
                      </m:r>
                    </m:e>
                    <m:sup>
                      <m:r>
                        <a:rPr lang="en-US" sz="2400" b="0" i="1" baseline="0">
                          <a:latin typeface="Cambria Math" panose="02040503050406030204" pitchFamily="18" charset="0"/>
                        </a:rPr>
                        <m:t>2</m:t>
                      </m:r>
                    </m:sup>
                  </m:sSup>
                </m:oMath>
              </a14:m>
              <a:r>
                <a:rPr lang="en-US" sz="2400" baseline="0">
                  <a:latin typeface="Lucida Bright" panose="02040602050505020304" pitchFamily="18" charset="0"/>
                </a:rPr>
                <a:t> = </a:t>
              </a:r>
              <a14:m>
                <m:oMath xmlns:m="http://schemas.openxmlformats.org/officeDocument/2006/math">
                  <m:sSup>
                    <m:sSupPr>
                      <m:ctrlPr>
                        <a:rPr lang="en-US" sz="2400" i="1" baseline="0">
                          <a:latin typeface="Cambria Math" panose="02040503050406030204" pitchFamily="18" charset="0"/>
                        </a:rPr>
                      </m:ctrlPr>
                    </m:sSupPr>
                    <m:e>
                      <m:r>
                        <a:rPr lang="en-US" sz="2400" i="1" baseline="0">
                          <a:latin typeface="Cambria Math" panose="02040503050406030204" pitchFamily="18" charset="0"/>
                        </a:rPr>
                        <m:t>𝞼</m:t>
                      </m:r>
                      <m:r>
                        <a:rPr lang="en-US" sz="2400" b="0" i="1" baseline="0">
                          <a:latin typeface="Cambria Math" panose="02040503050406030204" pitchFamily="18" charset="0"/>
                        </a:rPr>
                        <m:t>2</m:t>
                      </m:r>
                    </m:e>
                    <m:sup>
                      <m:r>
                        <a:rPr lang="en-US" sz="2400" b="0" i="1" baseline="0">
                          <a:latin typeface="Cambria Math" panose="02040503050406030204" pitchFamily="18" charset="0"/>
                        </a:rPr>
                        <m:t>2</m:t>
                      </m:r>
                    </m:sup>
                  </m:sSup>
                </m:oMath>
              </a14:m>
              <a:endParaRPr lang="en-US" sz="2400" baseline="0">
                <a:latin typeface="Lucida Bright" panose="02040602050505020304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24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Ha:   </a:t>
              </a:r>
              <a14:m>
                <m:oMath xmlns:m="http://schemas.openxmlformats.org/officeDocument/2006/math">
                  <m:sSup>
                    <m:sSupPr>
                      <m:ctrlPr>
                        <a:rPr lang="en-US" sz="2400" i="1" baseline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pPr>
                    <m:e>
                      <m:r>
                        <a:rPr lang="en-US" sz="2400" i="1" baseline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𝜎</m:t>
                      </m:r>
                      <m:r>
                        <a:rPr lang="en-US" sz="2400" b="0" i="1" baseline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1</m:t>
                      </m:r>
                    </m:e>
                    <m:sup>
                      <m:r>
                        <a:rPr lang="en-US" sz="2400" b="0" i="1" baseline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2</m:t>
                      </m:r>
                    </m:sup>
                  </m:sSup>
                </m:oMath>
              </a14:m>
              <a:r>
                <a:rPr lang="en-US" sz="24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&gt; </a:t>
              </a:r>
              <a14:m>
                <m:oMath xmlns:m="http://schemas.openxmlformats.org/officeDocument/2006/math">
                  <m:sSup>
                    <m:sSupPr>
                      <m:ctrlPr>
                        <a:rPr lang="en-US" sz="2400" i="1" baseline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pPr>
                    <m:e>
                      <m:r>
                        <a:rPr lang="en-US" sz="2400" i="1" baseline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𝞼</m:t>
                      </m:r>
                      <m:r>
                        <a:rPr lang="en-US" sz="2400" b="0" i="1" baseline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2</m:t>
                      </m:r>
                    </m:e>
                    <m:sup>
                      <m:r>
                        <a:rPr lang="en-US" sz="2400" b="0" i="1" baseline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2</m:t>
                      </m:r>
                    </m:sup>
                  </m:sSup>
                </m:oMath>
              </a14:m>
              <a:endParaRPr lang="en-US" sz="2400">
                <a:effectLst/>
              </a:endParaRPr>
            </a:p>
            <a:p>
              <a:endParaRPr lang="en-US" sz="2400" baseline="0">
                <a:latin typeface="Lucida Bright" panose="02040602050505020304" pitchFamily="18" charset="0"/>
              </a:endParaRPr>
            </a:p>
          </xdr:txBody>
        </xdr:sp>
      </mc:Choice>
      <mc:Fallback>
        <xdr:sp macro="" textlink="">
          <xdr:nvSpPr>
            <xdr:cNvPr id="9" name="TextBox 8">
              <a:extLst>
                <a:ext uri="{FF2B5EF4-FFF2-40B4-BE49-F238E27FC236}">
                  <a16:creationId xmlns:a16="http://schemas.microsoft.com/office/drawing/2014/main" id="{37288155-01B0-4CAC-97D6-1290D9A0788A}"/>
                </a:ext>
              </a:extLst>
            </xdr:cNvPr>
            <xdr:cNvSpPr txBox="1"/>
          </xdr:nvSpPr>
          <xdr:spPr>
            <a:xfrm>
              <a:off x="11473543" y="8436428"/>
              <a:ext cx="3080657" cy="1349829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  <a:scene3d>
              <a:camera prst="orthographicFront"/>
              <a:lightRig rig="threePt" dir="t"/>
            </a:scene3d>
            <a:sp3d>
              <a:bevelT w="114300" prst="hardEdge"/>
            </a:sp3d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r>
                <a:rPr lang="en-US" sz="2400" baseline="0">
                  <a:latin typeface="Lucida Bright" panose="02040602050505020304" pitchFamily="18" charset="0"/>
                </a:rPr>
                <a:t>Ho: </a:t>
              </a:r>
              <a:r>
                <a:rPr lang="en-US" sz="2400" i="0" baseline="0">
                  <a:latin typeface="Cambria Math" panose="02040503050406030204" pitchFamily="18" charset="0"/>
                </a:rPr>
                <a:t>〖</a:t>
              </a:r>
              <a:r>
                <a:rPr lang="en-US" sz="2400" i="0" baseline="0">
                  <a:latin typeface="Cambria Math" panose="02040503050406030204" pitchFamily="18" charset="0"/>
                  <a:ea typeface="Cambria Math" panose="02040503050406030204" pitchFamily="18" charset="0"/>
                </a:rPr>
                <a:t>𝜎</a:t>
              </a:r>
              <a:r>
                <a:rPr lang="en-US" sz="2400" b="0" i="0" baseline="0">
                  <a:latin typeface="Cambria Math" panose="02040503050406030204" pitchFamily="18" charset="0"/>
                  <a:ea typeface="Cambria Math" panose="02040503050406030204" pitchFamily="18" charset="0"/>
                </a:rPr>
                <a:t>1〗^</a:t>
              </a:r>
              <a:r>
                <a:rPr lang="en-US" sz="2400" b="0" i="0" baseline="0">
                  <a:latin typeface="Cambria Math" panose="02040503050406030204" pitchFamily="18" charset="0"/>
                </a:rPr>
                <a:t>2</a:t>
              </a:r>
              <a:r>
                <a:rPr lang="en-US" sz="2400" baseline="0">
                  <a:latin typeface="Lucida Bright" panose="02040602050505020304" pitchFamily="18" charset="0"/>
                </a:rPr>
                <a:t> = </a:t>
              </a:r>
              <a:r>
                <a:rPr lang="en-US" sz="2400" i="0" baseline="0">
                  <a:latin typeface="Cambria Math" panose="02040503050406030204" pitchFamily="18" charset="0"/>
                </a:rPr>
                <a:t>〖𝞼</a:t>
              </a:r>
              <a:r>
                <a:rPr lang="en-US" sz="2400" b="0" i="0" baseline="0">
                  <a:latin typeface="Cambria Math" panose="02040503050406030204" pitchFamily="18" charset="0"/>
                </a:rPr>
                <a:t>2〗^2</a:t>
              </a:r>
              <a:endParaRPr lang="en-US" sz="2400" baseline="0">
                <a:latin typeface="Lucida Bright" panose="02040602050505020304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24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Ha:   </a:t>
              </a:r>
              <a:r>
                <a:rPr lang="en-US" sz="2400" i="0" baseline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〖𝜎</a:t>
              </a:r>
              <a:r>
                <a:rPr lang="en-US" sz="2400" b="0" i="0" baseline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1〗^2</a:t>
              </a:r>
              <a:r>
                <a:rPr lang="en-US" sz="24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&gt; </a:t>
              </a:r>
              <a:r>
                <a:rPr lang="en-US" sz="2400" i="0" baseline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〖𝞼</a:t>
              </a:r>
              <a:r>
                <a:rPr lang="en-US" sz="2400" b="0" i="0" baseline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2〗^2</a:t>
              </a:r>
              <a:endParaRPr lang="en-US" sz="2400">
                <a:effectLst/>
              </a:endParaRPr>
            </a:p>
            <a:p>
              <a:endParaRPr lang="en-US" sz="2400" baseline="0">
                <a:latin typeface="Lucida Bright" panose="02040602050505020304" pitchFamily="18" charset="0"/>
              </a:endParaRPr>
            </a:p>
          </xdr:txBody>
        </xdr:sp>
      </mc:Fallback>
    </mc:AlternateContent>
    <xdr:clientData/>
  </xdr:twoCellAnchor>
  <xdr:twoCellAnchor>
    <xdr:from>
      <xdr:col>15</xdr:col>
      <xdr:colOff>925286</xdr:colOff>
      <xdr:row>38</xdr:row>
      <xdr:rowOff>272143</xdr:rowOff>
    </xdr:from>
    <xdr:to>
      <xdr:col>17</xdr:col>
      <xdr:colOff>1240973</xdr:colOff>
      <xdr:row>40</xdr:row>
      <xdr:rowOff>206829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6176219-9D77-4397-872E-83FB673D23C2}"/>
            </a:ext>
          </a:extLst>
        </xdr:cNvPr>
        <xdr:cNvSpPr txBox="1"/>
      </xdr:nvSpPr>
      <xdr:spPr>
        <a:xfrm>
          <a:off x="16731343" y="10580914"/>
          <a:ext cx="2667001" cy="5442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400" baseline="0">
              <a:latin typeface="Lucida Bright" panose="02040602050505020304" pitchFamily="18" charset="0"/>
            </a:rPr>
            <a:t>Reject the Ho</a:t>
          </a:r>
        </a:p>
      </xdr:txBody>
    </xdr:sp>
    <xdr:clientData/>
  </xdr:twoCellAnchor>
  <xdr:twoCellAnchor>
    <xdr:from>
      <xdr:col>12</xdr:col>
      <xdr:colOff>76200</xdr:colOff>
      <xdr:row>37</xdr:row>
      <xdr:rowOff>87086</xdr:rowOff>
    </xdr:from>
    <xdr:to>
      <xdr:col>15</xdr:col>
      <xdr:colOff>228600</xdr:colOff>
      <xdr:row>41</xdr:row>
      <xdr:rowOff>260124</xdr:rowOff>
    </xdr:to>
    <xdr:sp macro="" textlink="">
      <xdr:nvSpPr>
        <xdr:cNvPr id="15" name="Freeform 37">
          <a:extLst>
            <a:ext uri="{FF2B5EF4-FFF2-40B4-BE49-F238E27FC236}">
              <a16:creationId xmlns:a16="http://schemas.microsoft.com/office/drawing/2014/main" id="{0A81B32D-11DF-4EAE-A6A3-4B924C9CB8E6}"/>
            </a:ext>
          </a:extLst>
        </xdr:cNvPr>
        <xdr:cNvSpPr>
          <a:spLocks/>
        </xdr:cNvSpPr>
      </xdr:nvSpPr>
      <xdr:spPr bwMode="auto">
        <a:xfrm>
          <a:off x="12605657" y="10101943"/>
          <a:ext cx="3429000" cy="1392238"/>
        </a:xfrm>
        <a:custGeom>
          <a:avLst/>
          <a:gdLst>
            <a:gd name="T0" fmla="*/ 0 w 3492"/>
            <a:gd name="T1" fmla="*/ 2147483646 h 1021"/>
            <a:gd name="T2" fmla="*/ 2147483646 w 3492"/>
            <a:gd name="T3" fmla="*/ 2147483646 h 1021"/>
            <a:gd name="T4" fmla="*/ 2147483646 w 3492"/>
            <a:gd name="T5" fmla="*/ 2147483646 h 1021"/>
            <a:gd name="T6" fmla="*/ 2147483646 w 3492"/>
            <a:gd name="T7" fmla="*/ 2147483646 h 1021"/>
            <a:gd name="T8" fmla="*/ 2147483646 w 3492"/>
            <a:gd name="T9" fmla="*/ 2147483646 h 1021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3492" h="1021">
              <a:moveTo>
                <a:pt x="0" y="1011"/>
              </a:moveTo>
              <a:cubicBezTo>
                <a:pt x="27" y="982"/>
                <a:pt x="43" y="1005"/>
                <a:pt x="162" y="837"/>
              </a:cubicBezTo>
              <a:cubicBezTo>
                <a:pt x="281" y="669"/>
                <a:pt x="453" y="0"/>
                <a:pt x="714" y="3"/>
              </a:cubicBezTo>
              <a:cubicBezTo>
                <a:pt x="975" y="6"/>
                <a:pt x="1265" y="689"/>
                <a:pt x="1728" y="855"/>
              </a:cubicBezTo>
              <a:cubicBezTo>
                <a:pt x="2191" y="1021"/>
                <a:pt x="3125" y="969"/>
                <a:pt x="3492" y="999"/>
              </a:cubicBezTo>
            </a:path>
          </a:pathLst>
        </a:custGeom>
        <a:noFill/>
        <a:ln w="38100" cap="flat" cmpd="sng">
          <a:solidFill>
            <a:schemeClr val="folHlink"/>
          </a:solidFill>
          <a:prstDash val="solid"/>
          <a:miter lim="800000"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20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20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20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20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20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20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20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20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20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12</xdr:col>
      <xdr:colOff>54428</xdr:colOff>
      <xdr:row>41</xdr:row>
      <xdr:rowOff>250372</xdr:rowOff>
    </xdr:from>
    <xdr:to>
      <xdr:col>15</xdr:col>
      <xdr:colOff>642257</xdr:colOff>
      <xdr:row>41</xdr:row>
      <xdr:rowOff>304800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4D4FB37C-4E36-446E-84B0-99A4809B5BEE}"/>
            </a:ext>
          </a:extLst>
        </xdr:cNvPr>
        <xdr:cNvCxnSpPr/>
      </xdr:nvCxnSpPr>
      <xdr:spPr>
        <a:xfrm flipV="1">
          <a:off x="12583885" y="11484429"/>
          <a:ext cx="3864429" cy="54428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43543</xdr:colOff>
      <xdr:row>36</xdr:row>
      <xdr:rowOff>32657</xdr:rowOff>
    </xdr:from>
    <xdr:to>
      <xdr:col>12</xdr:col>
      <xdr:colOff>54429</xdr:colOff>
      <xdr:row>42</xdr:row>
      <xdr:rowOff>119743</xdr:rowOff>
    </xdr:to>
    <xdr:cxnSp macro="">
      <xdr:nvCxnSpPr>
        <xdr:cNvPr id="17" name="Straight Arrow Connector 16">
          <a:extLst>
            <a:ext uri="{FF2B5EF4-FFF2-40B4-BE49-F238E27FC236}">
              <a16:creationId xmlns:a16="http://schemas.microsoft.com/office/drawing/2014/main" id="{8ACC8FAB-960D-4B41-A69B-56D52BD5B54D}"/>
            </a:ext>
          </a:extLst>
        </xdr:cNvPr>
        <xdr:cNvCxnSpPr/>
      </xdr:nvCxnSpPr>
      <xdr:spPr>
        <a:xfrm flipV="1">
          <a:off x="12573000" y="9862457"/>
          <a:ext cx="10886" cy="1839686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674915</xdr:colOff>
      <xdr:row>39</xdr:row>
      <xdr:rowOff>87085</xdr:rowOff>
    </xdr:from>
    <xdr:to>
      <xdr:col>13</xdr:col>
      <xdr:colOff>685801</xdr:colOff>
      <xdr:row>47</xdr:row>
      <xdr:rowOff>32657</xdr:rowOff>
    </xdr:to>
    <xdr:cxnSp macro="">
      <xdr:nvCxnSpPr>
        <xdr:cNvPr id="19" name="Straight Arrow Connector 18">
          <a:extLst>
            <a:ext uri="{FF2B5EF4-FFF2-40B4-BE49-F238E27FC236}">
              <a16:creationId xmlns:a16="http://schemas.microsoft.com/office/drawing/2014/main" id="{6225EAFD-B085-47B6-A273-F834AC610BB8}"/>
            </a:ext>
          </a:extLst>
        </xdr:cNvPr>
        <xdr:cNvCxnSpPr/>
      </xdr:nvCxnSpPr>
      <xdr:spPr>
        <a:xfrm flipV="1">
          <a:off x="14347372" y="10711542"/>
          <a:ext cx="10886" cy="1839686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957943</xdr:colOff>
      <xdr:row>39</xdr:row>
      <xdr:rowOff>76200</xdr:rowOff>
    </xdr:from>
    <xdr:to>
      <xdr:col>14</xdr:col>
      <xdr:colOff>968829</xdr:colOff>
      <xdr:row>47</xdr:row>
      <xdr:rowOff>21772</xdr:rowOff>
    </xdr:to>
    <xdr:cxnSp macro="">
      <xdr:nvCxnSpPr>
        <xdr:cNvPr id="20" name="Straight Arrow Connector 19">
          <a:extLst>
            <a:ext uri="{FF2B5EF4-FFF2-40B4-BE49-F238E27FC236}">
              <a16:creationId xmlns:a16="http://schemas.microsoft.com/office/drawing/2014/main" id="{FE05CCA1-2AED-4E03-8933-2FA76BC1922E}"/>
            </a:ext>
          </a:extLst>
        </xdr:cNvPr>
        <xdr:cNvCxnSpPr/>
      </xdr:nvCxnSpPr>
      <xdr:spPr>
        <a:xfrm flipV="1">
          <a:off x="15610114" y="10700657"/>
          <a:ext cx="10886" cy="1839686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740230</xdr:colOff>
      <xdr:row>37</xdr:row>
      <xdr:rowOff>76200</xdr:rowOff>
    </xdr:from>
    <xdr:to>
      <xdr:col>15</xdr:col>
      <xdr:colOff>566058</xdr:colOff>
      <xdr:row>39</xdr:row>
      <xdr:rowOff>10886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CB2C5F3F-0260-4555-B294-1E051DBA77D7}"/>
            </a:ext>
          </a:extLst>
        </xdr:cNvPr>
        <xdr:cNvSpPr txBox="1"/>
      </xdr:nvSpPr>
      <xdr:spPr>
        <a:xfrm>
          <a:off x="15392401" y="10091057"/>
          <a:ext cx="979714" cy="5442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400" baseline="0">
              <a:latin typeface="Lucida Bright" panose="02040602050505020304" pitchFamily="18" charset="0"/>
            </a:rPr>
            <a:t>Ftest</a:t>
          </a:r>
        </a:p>
      </xdr:txBody>
    </xdr:sp>
    <xdr:clientData/>
  </xdr:twoCellAnchor>
  <xdr:twoCellAnchor>
    <xdr:from>
      <xdr:col>13</xdr:col>
      <xdr:colOff>130629</xdr:colOff>
      <xdr:row>37</xdr:row>
      <xdr:rowOff>97974</xdr:rowOff>
    </xdr:from>
    <xdr:to>
      <xdr:col>14</xdr:col>
      <xdr:colOff>522514</xdr:colOff>
      <xdr:row>39</xdr:row>
      <xdr:rowOff>32660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76148A3C-4AA3-4EE2-A8FA-B052DFC6193A}"/>
            </a:ext>
          </a:extLst>
        </xdr:cNvPr>
        <xdr:cNvSpPr txBox="1"/>
      </xdr:nvSpPr>
      <xdr:spPr>
        <a:xfrm>
          <a:off x="13803086" y="10112831"/>
          <a:ext cx="1371599" cy="5442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400" baseline="0">
              <a:latin typeface="Lucida Bright" panose="02040602050505020304" pitchFamily="18" charset="0"/>
            </a:rPr>
            <a:t>Critical</a:t>
          </a:r>
        </a:p>
      </xdr:txBody>
    </xdr:sp>
    <xdr:clientData/>
  </xdr:twoCellAnchor>
  <xdr:twoCellAnchor>
    <xdr:from>
      <xdr:col>14</xdr:col>
      <xdr:colOff>1023258</xdr:colOff>
      <xdr:row>39</xdr:row>
      <xdr:rowOff>206828</xdr:rowOff>
    </xdr:from>
    <xdr:to>
      <xdr:col>15</xdr:col>
      <xdr:colOff>847780</xdr:colOff>
      <xdr:row>41</xdr:row>
      <xdr:rowOff>81860</xdr:rowOff>
    </xdr:to>
    <xdr:sp macro="" textlink="">
      <xdr:nvSpPr>
        <xdr:cNvPr id="23" name="Arrow: Left 22">
          <a:extLst>
            <a:ext uri="{FF2B5EF4-FFF2-40B4-BE49-F238E27FC236}">
              <a16:creationId xmlns:a16="http://schemas.microsoft.com/office/drawing/2014/main" id="{2A6BB26A-956D-40E5-AEBC-D01C8ED38AA4}"/>
            </a:ext>
          </a:extLst>
        </xdr:cNvPr>
        <xdr:cNvSpPr/>
      </xdr:nvSpPr>
      <xdr:spPr>
        <a:xfrm rot="19710496">
          <a:off x="15675429" y="10831285"/>
          <a:ext cx="978408" cy="484632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99219</xdr:colOff>
      <xdr:row>1</xdr:row>
      <xdr:rowOff>128134</xdr:rowOff>
    </xdr:from>
    <xdr:to>
      <xdr:col>2</xdr:col>
      <xdr:colOff>446315</xdr:colOff>
      <xdr:row>8</xdr:row>
      <xdr:rowOff>31750</xdr:rowOff>
    </xdr:to>
    <xdr:sp macro="" textlink="">
      <xdr:nvSpPr>
        <xdr:cNvPr id="3" name="Left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719705" y="313191"/>
          <a:ext cx="1348581" cy="1199016"/>
        </a:xfrm>
        <a:prstGeom prst="leftArrow">
          <a:avLst/>
        </a:prstGeom>
        <a:solidFill>
          <a:schemeClr val="accent3">
            <a:lumMod val="50000"/>
          </a:schemeClr>
        </a:solidFill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>
              <a:solidFill>
                <a:srgbClr val="FFC000"/>
              </a:solidFill>
            </a:rPr>
            <a:t>Back</a:t>
          </a:r>
        </a:p>
      </xdr:txBody>
    </xdr:sp>
    <xdr:clientData/>
  </xdr:twoCellAnchor>
  <xdr:twoCellAnchor>
    <xdr:from>
      <xdr:col>2</xdr:col>
      <xdr:colOff>1029608</xdr:colOff>
      <xdr:row>1</xdr:row>
      <xdr:rowOff>180974</xdr:rowOff>
    </xdr:from>
    <xdr:to>
      <xdr:col>8</xdr:col>
      <xdr:colOff>511629</xdr:colOff>
      <xdr:row>7</xdr:row>
      <xdr:rowOff>107042</xdr:rowOff>
    </xdr:to>
    <xdr:sp macro="" textlink="">
      <xdr:nvSpPr>
        <xdr:cNvPr id="15" name="Rounded Rectangle 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/>
      </xdr:nvSpPr>
      <xdr:spPr>
        <a:xfrm>
          <a:off x="2651579" y="366031"/>
          <a:ext cx="6122307" cy="1036411"/>
        </a:xfrm>
        <a:prstGeom prst="roundRect">
          <a:avLst/>
        </a:prstGeom>
        <a:solidFill>
          <a:schemeClr val="accent3">
            <a:lumMod val="20000"/>
            <a:lumOff val="80000"/>
          </a:schemeClr>
        </a:solidFill>
        <a:effectLst>
          <a:outerShdw blurRad="50800" dist="50800" dir="5400000" algn="ctr" rotWithShape="0">
            <a:schemeClr val="tx2">
              <a:lumMod val="50000"/>
            </a:schemeClr>
          </a:outerShdw>
        </a:effectLst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3200" b="0">
              <a:solidFill>
                <a:schemeClr val="accent4">
                  <a:lumMod val="50000"/>
                </a:schemeClr>
              </a:solidFill>
              <a:latin typeface="Lucida Bright" panose="02040602050505020304" pitchFamily="18" charset="0"/>
            </a:rPr>
            <a:t>Problem</a:t>
          </a:r>
          <a:r>
            <a:rPr lang="en-US" sz="3200" b="1">
              <a:solidFill>
                <a:schemeClr val="accent4">
                  <a:lumMod val="50000"/>
                </a:schemeClr>
              </a:solidFill>
              <a:latin typeface="Lucida Bright" panose="02040602050505020304" pitchFamily="18" charset="0"/>
            </a:rPr>
            <a:t> </a:t>
          </a:r>
          <a:r>
            <a:rPr lang="en-US" sz="3200" b="1">
              <a:solidFill>
                <a:srgbClr val="FF0000"/>
              </a:solidFill>
              <a:latin typeface="Lucida Bright" panose="02040602050505020304" pitchFamily="18" charset="0"/>
            </a:rPr>
            <a:t>4</a:t>
          </a:r>
          <a:r>
            <a:rPr lang="en-US" sz="3200" b="1">
              <a:solidFill>
                <a:schemeClr val="accent2">
                  <a:lumMod val="50000"/>
                </a:schemeClr>
              </a:solidFill>
              <a:latin typeface="Lucida Bright" panose="02040602050505020304" pitchFamily="18" charset="0"/>
            </a:rPr>
            <a:t> </a:t>
          </a:r>
          <a:r>
            <a:rPr lang="en-US" sz="3200" b="1">
              <a:solidFill>
                <a:schemeClr val="accent4">
                  <a:lumMod val="50000"/>
                </a:schemeClr>
              </a:solidFill>
              <a:latin typeface="Lucida Bright" panose="02040602050505020304" pitchFamily="18" charset="0"/>
            </a:rPr>
            <a:t> </a:t>
          </a:r>
        </a:p>
      </xdr:txBody>
    </xdr:sp>
    <xdr:clientData/>
  </xdr:twoCellAnchor>
  <xdr:twoCellAnchor>
    <xdr:from>
      <xdr:col>10</xdr:col>
      <xdr:colOff>424543</xdr:colOff>
      <xdr:row>6</xdr:row>
      <xdr:rowOff>65315</xdr:rowOff>
    </xdr:from>
    <xdr:to>
      <xdr:col>10</xdr:col>
      <xdr:colOff>476250</xdr:colOff>
      <xdr:row>48</xdr:row>
      <xdr:rowOff>85091</xdr:rowOff>
    </xdr:to>
    <xdr:cxnSp macro="">
      <xdr:nvCxnSpPr>
        <xdr:cNvPr id="20" name="Straight Connector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CxnSpPr/>
      </xdr:nvCxnSpPr>
      <xdr:spPr>
        <a:xfrm>
          <a:off x="10798629" y="1175658"/>
          <a:ext cx="51707" cy="10023747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130176</xdr:colOff>
      <xdr:row>2</xdr:row>
      <xdr:rowOff>81190</xdr:rowOff>
    </xdr:from>
    <xdr:to>
      <xdr:col>17</xdr:col>
      <xdr:colOff>358957</xdr:colOff>
      <xdr:row>6</xdr:row>
      <xdr:rowOff>56605</xdr:rowOff>
    </xdr:to>
    <xdr:sp macro="" textlink="">
      <xdr:nvSpPr>
        <xdr:cNvPr id="8" name="Rounded Rectangl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11745233" y="451304"/>
          <a:ext cx="3646895" cy="715644"/>
        </a:xfrm>
        <a:prstGeom prst="roundRect">
          <a:avLst/>
        </a:prstGeom>
        <a:solidFill>
          <a:schemeClr val="accent2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>
              <a:solidFill>
                <a:srgbClr val="FFC000"/>
              </a:solidFill>
              <a:latin typeface="Lucida Bright" panose="02040602050505020304" pitchFamily="18" charset="0"/>
            </a:rPr>
            <a:t>Workspace</a:t>
          </a:r>
        </a:p>
      </xdr:txBody>
    </xdr:sp>
    <xdr:clientData/>
  </xdr:twoCellAnchor>
  <xdr:twoCellAnchor>
    <xdr:from>
      <xdr:col>0</xdr:col>
      <xdr:colOff>206828</xdr:colOff>
      <xdr:row>10</xdr:row>
      <xdr:rowOff>65316</xdr:rowOff>
    </xdr:from>
    <xdr:to>
      <xdr:col>9</xdr:col>
      <xdr:colOff>174171</xdr:colOff>
      <xdr:row>36</xdr:row>
      <xdr:rowOff>108858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TextBox 24">
              <a:extLst>
                <a:ext uri="{FF2B5EF4-FFF2-40B4-BE49-F238E27FC236}">
                  <a16:creationId xmlns:a16="http://schemas.microsoft.com/office/drawing/2014/main" id="{A85C0E14-356F-4399-8BB1-D818E4BFADD1}"/>
                </a:ext>
              </a:extLst>
            </xdr:cNvPr>
            <xdr:cNvSpPr txBox="1"/>
          </xdr:nvSpPr>
          <xdr:spPr>
            <a:xfrm>
              <a:off x="206828" y="1915887"/>
              <a:ext cx="9187543" cy="6749142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  <a:scene3d>
              <a:camera prst="orthographicFront"/>
              <a:lightRig rig="threePt" dir="t"/>
            </a:scene3d>
            <a:sp3d>
              <a:bevelT w="114300" prst="hardEdge"/>
            </a:sp3d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800">
                  <a:solidFill>
                    <a:schemeClr val="bg1"/>
                  </a:solidFill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Black 383 pr. 10.39</a:t>
              </a: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0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The following sample information is given:</a:t>
              </a:r>
              <a:endParaRPr lang="en-US" sz="18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0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Ho: </a:t>
              </a:r>
              <a14:m>
                <m:oMath xmlns:m="http://schemas.openxmlformats.org/officeDocument/2006/math">
                  <m:sSup>
                    <m:sSupPr>
                      <m:ctrlPr>
                        <a:rPr lang="en-US" sz="2000" i="1">
                          <a:effectLst/>
                          <a:latin typeface="Cambria Math" panose="02040503050406030204" pitchFamily="18" charset="0"/>
                          <a:ea typeface="Calibri" panose="020F0502020204030204" pitchFamily="34" charset="0"/>
                          <a:cs typeface="Times New Roman" panose="02020603050405020304" pitchFamily="18" charset="0"/>
                        </a:rPr>
                      </m:ctrlPr>
                    </m:sSupPr>
                    <m:e>
                      <m:r>
                        <a:rPr lang="en-US" sz="2000" i="1">
                          <a:effectLst/>
                          <a:latin typeface="Cambria Math" panose="02040503050406030204" pitchFamily="18" charset="0"/>
                          <a:ea typeface="Calibri" panose="020F0502020204030204" pitchFamily="34" charset="0"/>
                          <a:cs typeface="Times New Roman" panose="02020603050405020304" pitchFamily="18" charset="0"/>
                        </a:rPr>
                        <m:t>𝜎</m:t>
                      </m:r>
                      <m:r>
                        <a:rPr lang="en-US" sz="2000" i="1">
                          <a:effectLst/>
                          <a:latin typeface="Cambria Math" panose="02040503050406030204" pitchFamily="18" charset="0"/>
                          <a:ea typeface="Calibri" panose="020F0502020204030204" pitchFamily="34" charset="0"/>
                          <a:cs typeface="Times New Roman" panose="02020603050405020304" pitchFamily="18" charset="0"/>
                        </a:rPr>
                        <m:t>1</m:t>
                      </m:r>
                    </m:e>
                    <m:sup>
                      <m:r>
                        <a:rPr lang="en-US" sz="2000" i="1">
                          <a:effectLst/>
                          <a:latin typeface="Cambria Math" panose="02040503050406030204" pitchFamily="18" charset="0"/>
                          <a:ea typeface="Calibri" panose="020F0502020204030204" pitchFamily="34" charset="0"/>
                          <a:cs typeface="Times New Roman" panose="02020603050405020304" pitchFamily="18" charset="0"/>
                        </a:rPr>
                        <m:t>2</m:t>
                      </m:r>
                    </m:sup>
                  </m:sSup>
                </m:oMath>
              </a14:m>
              <a:r>
                <a:rPr lang="en-US" sz="2000">
                  <a:effectLst/>
                  <a:latin typeface="Lucida Bright" panose="020406020505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 = </a:t>
              </a:r>
              <a14:m>
                <m:oMath xmlns:m="http://schemas.openxmlformats.org/officeDocument/2006/math">
                  <m:sSup>
                    <m:sSupPr>
                      <m:ctrlPr>
                        <a:rPr lang="en-US" sz="2000" i="1">
                          <a:effectLst/>
                          <a:latin typeface="Cambria Math" panose="02040503050406030204" pitchFamily="18" charset="0"/>
                          <a:ea typeface="Times New Roman" panose="02020603050405020304" pitchFamily="18" charset="0"/>
                          <a:cs typeface="Times New Roman" panose="02020603050405020304" pitchFamily="18" charset="0"/>
                        </a:rPr>
                      </m:ctrlPr>
                    </m:sSupPr>
                    <m:e>
                      <m:r>
                        <a:rPr lang="en-US" sz="2000" i="1">
                          <a:effectLst/>
                          <a:latin typeface="Cambria Math" panose="02040503050406030204" pitchFamily="18" charset="0"/>
                          <a:ea typeface="Times New Roman" panose="02020603050405020304" pitchFamily="18" charset="0"/>
                          <a:cs typeface="Times New Roman" panose="02020603050405020304" pitchFamily="18" charset="0"/>
                        </a:rPr>
                        <m:t>𝜎</m:t>
                      </m:r>
                      <m:r>
                        <a:rPr lang="en-US" sz="2000" i="1">
                          <a:effectLst/>
                          <a:latin typeface="Cambria Math" panose="02040503050406030204" pitchFamily="18" charset="0"/>
                          <a:ea typeface="Times New Roman" panose="02020603050405020304" pitchFamily="18" charset="0"/>
                          <a:cs typeface="Times New Roman" panose="02020603050405020304" pitchFamily="18" charset="0"/>
                        </a:rPr>
                        <m:t>2</m:t>
                      </m:r>
                    </m:e>
                    <m:sup>
                      <m:r>
                        <a:rPr lang="en-US" sz="2000" i="1">
                          <a:effectLst/>
                          <a:latin typeface="Cambria Math" panose="02040503050406030204" pitchFamily="18" charset="0"/>
                          <a:ea typeface="Times New Roman" panose="02020603050405020304" pitchFamily="18" charset="0"/>
                          <a:cs typeface="Times New Roman" panose="02020603050405020304" pitchFamily="18" charset="0"/>
                        </a:rPr>
                        <m:t>2</m:t>
                      </m:r>
                    </m:sup>
                  </m:sSup>
                </m:oMath>
              </a14:m>
              <a:endParaRPr lang="en-US" sz="18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000">
                  <a:effectLst/>
                  <a:latin typeface="Lucida Bright" panose="020406020505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Ha: </a:t>
              </a:r>
              <a14:m>
                <m:oMath xmlns:m="http://schemas.openxmlformats.org/officeDocument/2006/math">
                  <m:sSup>
                    <m:sSupPr>
                      <m:ctrlPr>
                        <a:rPr lang="en-US" sz="2000" i="1">
                          <a:effectLst/>
                          <a:latin typeface="Cambria Math" panose="02040503050406030204" pitchFamily="18" charset="0"/>
                          <a:ea typeface="Calibri" panose="020F0502020204030204" pitchFamily="34" charset="0"/>
                          <a:cs typeface="Times New Roman" panose="02020603050405020304" pitchFamily="18" charset="0"/>
                        </a:rPr>
                      </m:ctrlPr>
                    </m:sSupPr>
                    <m:e>
                      <m:r>
                        <a:rPr lang="en-US" sz="2000" i="1">
                          <a:effectLst/>
                          <a:latin typeface="Cambria Math" panose="02040503050406030204" pitchFamily="18" charset="0"/>
                          <a:ea typeface="Calibri" panose="020F0502020204030204" pitchFamily="34" charset="0"/>
                          <a:cs typeface="Times New Roman" panose="02020603050405020304" pitchFamily="18" charset="0"/>
                        </a:rPr>
                        <m:t>𝜎</m:t>
                      </m:r>
                      <m:r>
                        <a:rPr lang="en-US" sz="2000" i="1">
                          <a:effectLst/>
                          <a:latin typeface="Cambria Math" panose="02040503050406030204" pitchFamily="18" charset="0"/>
                          <a:ea typeface="Calibri" panose="020F0502020204030204" pitchFamily="34" charset="0"/>
                          <a:cs typeface="Times New Roman" panose="02020603050405020304" pitchFamily="18" charset="0"/>
                        </a:rPr>
                        <m:t>1</m:t>
                      </m:r>
                    </m:e>
                    <m:sup>
                      <m:r>
                        <a:rPr lang="en-US" sz="2000" i="1">
                          <a:effectLst/>
                          <a:latin typeface="Cambria Math" panose="02040503050406030204" pitchFamily="18" charset="0"/>
                          <a:ea typeface="Calibri" panose="020F0502020204030204" pitchFamily="34" charset="0"/>
                          <a:cs typeface="Times New Roman" panose="02020603050405020304" pitchFamily="18" charset="0"/>
                        </a:rPr>
                        <m:t>2</m:t>
                      </m:r>
                    </m:sup>
                  </m:sSup>
                </m:oMath>
              </a14:m>
              <a:r>
                <a:rPr lang="en-US" sz="2000">
                  <a:effectLst/>
                  <a:latin typeface="Lucida Bright" panose="020406020505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 &lt; </a:t>
              </a:r>
              <a14:m>
                <m:oMath xmlns:m="http://schemas.openxmlformats.org/officeDocument/2006/math">
                  <m:sSup>
                    <m:sSupPr>
                      <m:ctrlPr>
                        <a:rPr lang="en-US" sz="2000" i="1">
                          <a:effectLst/>
                          <a:latin typeface="Cambria Math" panose="02040503050406030204" pitchFamily="18" charset="0"/>
                          <a:ea typeface="Times New Roman" panose="02020603050405020304" pitchFamily="18" charset="0"/>
                          <a:cs typeface="Times New Roman" panose="02020603050405020304" pitchFamily="18" charset="0"/>
                        </a:rPr>
                      </m:ctrlPr>
                    </m:sSupPr>
                    <m:e>
                      <m:r>
                        <a:rPr lang="en-US" sz="2000" i="1">
                          <a:effectLst/>
                          <a:latin typeface="Cambria Math" panose="02040503050406030204" pitchFamily="18" charset="0"/>
                          <a:ea typeface="Times New Roman" panose="02020603050405020304" pitchFamily="18" charset="0"/>
                          <a:cs typeface="Times New Roman" panose="02020603050405020304" pitchFamily="18" charset="0"/>
                        </a:rPr>
                        <m:t>𝜎</m:t>
                      </m:r>
                      <m:r>
                        <a:rPr lang="en-US" sz="2000" i="1">
                          <a:effectLst/>
                          <a:latin typeface="Cambria Math" panose="02040503050406030204" pitchFamily="18" charset="0"/>
                          <a:ea typeface="Times New Roman" panose="02020603050405020304" pitchFamily="18" charset="0"/>
                          <a:cs typeface="Times New Roman" panose="02020603050405020304" pitchFamily="18" charset="0"/>
                        </a:rPr>
                        <m:t>2</m:t>
                      </m:r>
                    </m:e>
                    <m:sup>
                      <m:r>
                        <a:rPr lang="en-US" sz="2000" i="1">
                          <a:effectLst/>
                          <a:latin typeface="Cambria Math" panose="02040503050406030204" pitchFamily="18" charset="0"/>
                          <a:ea typeface="Times New Roman" panose="02020603050405020304" pitchFamily="18" charset="0"/>
                          <a:cs typeface="Times New Roman" panose="02020603050405020304" pitchFamily="18" charset="0"/>
                        </a:rPr>
                        <m:t>2</m:t>
                      </m:r>
                    </m:sup>
                  </m:sSup>
                </m:oMath>
              </a14:m>
              <a:endParaRPr lang="en-US" sz="18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0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n 1 =10</a:t>
              </a:r>
              <a:endParaRPr lang="en-US" sz="18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0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n 2 =12</a:t>
              </a:r>
              <a:endParaRPr lang="en-US" sz="18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14:m>
                <m:oMath xmlns:m="http://schemas.openxmlformats.org/officeDocument/2006/math">
                  <m:sSup>
                    <m:sSupPr>
                      <m:ctrlPr>
                        <a:rPr lang="en-US" sz="2000" i="1">
                          <a:effectLst/>
                          <a:latin typeface="Cambria Math" panose="02040503050406030204" pitchFamily="18" charset="0"/>
                          <a:ea typeface="Calibri" panose="020F0502020204030204" pitchFamily="34" charset="0"/>
                          <a:cs typeface="Times New Roman" panose="02020603050405020304" pitchFamily="18" charset="0"/>
                        </a:rPr>
                      </m:ctrlPr>
                    </m:sSupPr>
                    <m:e>
                      <m:r>
                        <a:rPr lang="en-US" sz="2000" i="1">
                          <a:effectLst/>
                          <a:latin typeface="Cambria Math" panose="02040503050406030204" pitchFamily="18" charset="0"/>
                          <a:ea typeface="Calibri" panose="020F0502020204030204" pitchFamily="34" charset="0"/>
                          <a:cs typeface="Times New Roman" panose="02020603050405020304" pitchFamily="18" charset="0"/>
                        </a:rPr>
                        <m:t>𝑠</m:t>
                      </m:r>
                      <m:r>
                        <a:rPr lang="en-US" sz="2000" i="1">
                          <a:effectLst/>
                          <a:latin typeface="Cambria Math" panose="02040503050406030204" pitchFamily="18" charset="0"/>
                          <a:ea typeface="Calibri" panose="020F0502020204030204" pitchFamily="34" charset="0"/>
                          <a:cs typeface="Times New Roman" panose="02020603050405020304" pitchFamily="18" charset="0"/>
                        </a:rPr>
                        <m:t>1</m:t>
                      </m:r>
                    </m:e>
                    <m:sup>
                      <m:r>
                        <a:rPr lang="en-US" sz="2000" i="1">
                          <a:effectLst/>
                          <a:latin typeface="Cambria Math" panose="02040503050406030204" pitchFamily="18" charset="0"/>
                          <a:ea typeface="Calibri" panose="020F0502020204030204" pitchFamily="34" charset="0"/>
                          <a:cs typeface="Times New Roman" panose="02020603050405020304" pitchFamily="18" charset="0"/>
                        </a:rPr>
                        <m:t>2</m:t>
                      </m:r>
                    </m:sup>
                  </m:sSup>
                </m:oMath>
              </a14:m>
              <a:r>
                <a:rPr lang="en-US" sz="2000">
                  <a:effectLst/>
                  <a:latin typeface="Lucida Bright" panose="020406020505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 =562  </a:t>
              </a:r>
              <a:endParaRPr lang="en-US" sz="18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14:m>
                <m:oMath xmlns:m="http://schemas.openxmlformats.org/officeDocument/2006/math">
                  <m:sSup>
                    <m:sSupPr>
                      <m:ctrlPr>
                        <a:rPr lang="en-US" sz="2000" i="1">
                          <a:effectLst/>
                          <a:latin typeface="Cambria Math" panose="02040503050406030204" pitchFamily="18" charset="0"/>
                          <a:ea typeface="Calibri" panose="020F0502020204030204" pitchFamily="34" charset="0"/>
                          <a:cs typeface="Times New Roman" panose="02020603050405020304" pitchFamily="18" charset="0"/>
                        </a:rPr>
                      </m:ctrlPr>
                    </m:sSupPr>
                    <m:e>
                      <m:r>
                        <a:rPr lang="en-US" sz="2000" i="1">
                          <a:effectLst/>
                          <a:latin typeface="Cambria Math" panose="02040503050406030204" pitchFamily="18" charset="0"/>
                          <a:ea typeface="Calibri" panose="020F0502020204030204" pitchFamily="34" charset="0"/>
                          <a:cs typeface="Times New Roman" panose="02020603050405020304" pitchFamily="18" charset="0"/>
                        </a:rPr>
                        <m:t>𝑠</m:t>
                      </m:r>
                      <m:r>
                        <a:rPr lang="en-US" sz="2000" i="1">
                          <a:effectLst/>
                          <a:latin typeface="Cambria Math" panose="02040503050406030204" pitchFamily="18" charset="0"/>
                          <a:ea typeface="Calibri" panose="020F0502020204030204" pitchFamily="34" charset="0"/>
                          <a:cs typeface="Times New Roman" panose="02020603050405020304" pitchFamily="18" charset="0"/>
                        </a:rPr>
                        <m:t>2</m:t>
                      </m:r>
                    </m:e>
                    <m:sup>
                      <m:r>
                        <a:rPr lang="en-US" sz="2000" i="1">
                          <a:effectLst/>
                          <a:latin typeface="Cambria Math" panose="02040503050406030204" pitchFamily="18" charset="0"/>
                          <a:ea typeface="Calibri" panose="020F0502020204030204" pitchFamily="34" charset="0"/>
                          <a:cs typeface="Times New Roman" panose="02020603050405020304" pitchFamily="18" charset="0"/>
                        </a:rPr>
                        <m:t>2</m:t>
                      </m:r>
                    </m:sup>
                  </m:sSup>
                </m:oMath>
              </a14:m>
              <a:r>
                <a:rPr lang="en-US" sz="2000">
                  <a:effectLst/>
                  <a:latin typeface="Lucida Bright" panose="020406020505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 = 1013</a:t>
              </a: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0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α =0.01`</a:t>
              </a:r>
              <a:endParaRPr lang="en-US" sz="18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000">
                  <a:effectLst/>
                  <a:latin typeface="Lucida Bright" panose="020406020505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 </a:t>
              </a:r>
              <a:endParaRPr lang="en-US" sz="18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0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Calculate the following:</a:t>
              </a:r>
              <a:endParaRPr lang="en-US" sz="18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0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a) Critical Value =</a:t>
              </a:r>
              <a:endParaRPr lang="en-US" sz="18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0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b) Test Statistic = </a:t>
              </a:r>
              <a:endParaRPr lang="en-US" sz="18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0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c) Should Ho be rejected: Y   N</a:t>
              </a:r>
              <a:endParaRPr lang="en-US" sz="18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endParaRPr lang="en-US" sz="2000" baseline="0">
                <a:solidFill>
                  <a:schemeClr val="tx1"/>
                </a:solidFill>
                <a:latin typeface="Lucida Bright" panose="02040602050505020304" pitchFamily="18" charset="0"/>
              </a:endParaRPr>
            </a:p>
          </xdr:txBody>
        </xdr:sp>
      </mc:Choice>
      <mc:Fallback xmlns="">
        <xdr:sp macro="" textlink="">
          <xdr:nvSpPr>
            <xdr:cNvPr id="25" name="TextBox 24">
              <a:extLst>
                <a:ext uri="{FF2B5EF4-FFF2-40B4-BE49-F238E27FC236}">
                  <a16:creationId xmlns:a16="http://schemas.microsoft.com/office/drawing/2014/main" id="{A85C0E14-356F-4399-8BB1-D818E4BFADD1}"/>
                </a:ext>
              </a:extLst>
            </xdr:cNvPr>
            <xdr:cNvSpPr txBox="1"/>
          </xdr:nvSpPr>
          <xdr:spPr>
            <a:xfrm>
              <a:off x="206828" y="1915887"/>
              <a:ext cx="9187543" cy="6749142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  <a:scene3d>
              <a:camera prst="orthographicFront"/>
              <a:lightRig rig="threePt" dir="t"/>
            </a:scene3d>
            <a:sp3d>
              <a:bevelT w="114300" prst="hardEdge"/>
            </a:sp3d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800">
                  <a:solidFill>
                    <a:schemeClr val="bg1"/>
                  </a:solidFill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Black 383 pr. 10.39</a:t>
              </a: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0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The following sample information is given:</a:t>
              </a:r>
              <a:endParaRPr lang="en-US" sz="18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0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Ho: </a:t>
              </a:r>
              <a:r>
                <a:rPr lang="en-US" sz="2000" i="0">
                  <a:effectLst/>
                  <a:latin typeface="Cambria Math" panose="02040503050406030204" pitchFamily="18" charset="0"/>
                  <a:cs typeface="Times New Roman" panose="02020603050405020304" pitchFamily="18" charset="0"/>
                </a:rPr>
                <a:t>〖</a:t>
              </a:r>
              <a:r>
                <a:rPr lang="en-US" sz="2000" i="0">
                  <a:effectLst/>
                  <a:latin typeface="Cambria Math" panose="020405030504060302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𝜎1〗^2</a:t>
              </a:r>
              <a:r>
                <a:rPr lang="en-US" sz="2000">
                  <a:effectLst/>
                  <a:latin typeface="Lucida Bright" panose="020406020505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 = </a:t>
              </a:r>
              <a:r>
                <a:rPr lang="en-US" sz="2000" i="0">
                  <a:effectLst/>
                  <a:latin typeface="Cambria Math" panose="02040503050406030204" pitchFamily="18" charset="0"/>
                  <a:cs typeface="Times New Roman" panose="02020603050405020304" pitchFamily="18" charset="0"/>
                </a:rPr>
                <a:t>〖</a:t>
              </a:r>
              <a:r>
                <a:rPr lang="en-US" sz="2000" i="0">
                  <a:effectLst/>
                  <a:latin typeface="Cambria Math" panose="020405030504060302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𝜎2〗^2</a:t>
              </a:r>
              <a:endParaRPr lang="en-US" sz="18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000">
                  <a:effectLst/>
                  <a:latin typeface="Lucida Bright" panose="020406020505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Ha: </a:t>
              </a:r>
              <a:r>
                <a:rPr lang="en-US" sz="2000" i="0">
                  <a:effectLst/>
                  <a:latin typeface="Cambria Math" panose="02040503050406030204" pitchFamily="18" charset="0"/>
                  <a:cs typeface="Times New Roman" panose="02020603050405020304" pitchFamily="18" charset="0"/>
                </a:rPr>
                <a:t>〖</a:t>
              </a:r>
              <a:r>
                <a:rPr lang="en-US" sz="2000" i="0">
                  <a:effectLst/>
                  <a:latin typeface="Cambria Math" panose="020405030504060302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𝜎1〗^2</a:t>
              </a:r>
              <a:r>
                <a:rPr lang="en-US" sz="2000">
                  <a:effectLst/>
                  <a:latin typeface="Lucida Bright" panose="020406020505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 &lt; </a:t>
              </a:r>
              <a:r>
                <a:rPr lang="en-US" sz="2000" i="0">
                  <a:effectLst/>
                  <a:latin typeface="Cambria Math" panose="02040503050406030204" pitchFamily="18" charset="0"/>
                  <a:cs typeface="Times New Roman" panose="02020603050405020304" pitchFamily="18" charset="0"/>
                </a:rPr>
                <a:t>〖</a:t>
              </a:r>
              <a:r>
                <a:rPr lang="en-US" sz="2000" i="0">
                  <a:effectLst/>
                  <a:latin typeface="Cambria Math" panose="020405030504060302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𝜎2〗^2</a:t>
              </a:r>
              <a:endParaRPr lang="en-US" sz="18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0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n 1 =10</a:t>
              </a:r>
              <a:endParaRPr lang="en-US" sz="18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0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n 2 =12</a:t>
              </a:r>
              <a:endParaRPr lang="en-US" sz="18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000" i="0">
                  <a:effectLst/>
                  <a:latin typeface="Cambria Math" panose="02040503050406030204" pitchFamily="18" charset="0"/>
                  <a:cs typeface="Times New Roman" panose="02020603050405020304" pitchFamily="18" charset="0"/>
                </a:rPr>
                <a:t>〖</a:t>
              </a:r>
              <a:r>
                <a:rPr lang="en-US" sz="2000" i="0">
                  <a:effectLst/>
                  <a:latin typeface="Cambria Math" panose="020405030504060302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𝑠1〗^2</a:t>
              </a:r>
              <a:r>
                <a:rPr lang="en-US" sz="2000">
                  <a:effectLst/>
                  <a:latin typeface="Lucida Bright" panose="020406020505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 =562  </a:t>
              </a:r>
              <a:endParaRPr lang="en-US" sz="18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000" i="0">
                  <a:effectLst/>
                  <a:latin typeface="Cambria Math" panose="02040503050406030204" pitchFamily="18" charset="0"/>
                  <a:cs typeface="Times New Roman" panose="02020603050405020304" pitchFamily="18" charset="0"/>
                </a:rPr>
                <a:t>〖</a:t>
              </a:r>
              <a:r>
                <a:rPr lang="en-US" sz="2000" i="0">
                  <a:effectLst/>
                  <a:latin typeface="Cambria Math" panose="020405030504060302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𝑠2〗^2</a:t>
              </a:r>
              <a:r>
                <a:rPr lang="en-US" sz="2000">
                  <a:effectLst/>
                  <a:latin typeface="Lucida Bright" panose="020406020505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 = 1013</a:t>
              </a: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0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α =0.01`</a:t>
              </a:r>
              <a:endParaRPr lang="en-US" sz="18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000">
                  <a:effectLst/>
                  <a:latin typeface="Lucida Bright" panose="020406020505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 </a:t>
              </a:r>
              <a:endParaRPr lang="en-US" sz="18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0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Calculate the following:</a:t>
              </a:r>
              <a:endParaRPr lang="en-US" sz="18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0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a) Critical Value =</a:t>
              </a:r>
              <a:endParaRPr lang="en-US" sz="18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0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b) Test Statistic = </a:t>
              </a:r>
              <a:endParaRPr lang="en-US" sz="18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0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c) Should Ho be rejected: Y   N</a:t>
              </a:r>
              <a:endParaRPr lang="en-US" sz="18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endParaRPr lang="en-US" sz="2000" baseline="0">
                <a:solidFill>
                  <a:schemeClr val="tx1"/>
                </a:solidFill>
                <a:latin typeface="Lucida Bright" panose="02040602050505020304" pitchFamily="18" charset="0"/>
              </a:endParaRPr>
            </a:p>
          </xdr:txBody>
        </xdr:sp>
      </mc:Fallback>
    </mc:AlternateContent>
    <xdr:clientData/>
  </xdr:twoCellAnchor>
  <xdr:twoCellAnchor>
    <xdr:from>
      <xdr:col>11</xdr:col>
      <xdr:colOff>359229</xdr:colOff>
      <xdr:row>28</xdr:row>
      <xdr:rowOff>10887</xdr:rowOff>
    </xdr:from>
    <xdr:to>
      <xdr:col>19</xdr:col>
      <xdr:colOff>662487</xdr:colOff>
      <xdr:row>30</xdr:row>
      <xdr:rowOff>54428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ADAC3B86-F326-471B-83AE-605A0E622E1D}"/>
            </a:ext>
          </a:extLst>
        </xdr:cNvPr>
        <xdr:cNvSpPr txBox="1"/>
      </xdr:nvSpPr>
      <xdr:spPr>
        <a:xfrm>
          <a:off x="11353800" y="6106887"/>
          <a:ext cx="6355716" cy="103414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000" baseline="0">
              <a:solidFill>
                <a:schemeClr val="tx1"/>
              </a:solidFill>
              <a:latin typeface="Lucida Bright" panose="02040602050505020304" pitchFamily="18" charset="0"/>
            </a:rPr>
            <a:t>F = 1.8 &lt; 4.6315</a:t>
          </a:r>
        </a:p>
        <a:p>
          <a:r>
            <a:rPr lang="en-US" sz="2000" baseline="0">
              <a:solidFill>
                <a:schemeClr val="tx1"/>
              </a:solidFill>
              <a:latin typeface="Lucida Bright" panose="02040602050505020304" pitchFamily="18" charset="0"/>
            </a:rPr>
            <a:t>Fail to reject</a:t>
          </a:r>
        </a:p>
      </xdr:txBody>
    </xdr:sp>
    <xdr:clientData/>
  </xdr:twoCellAnchor>
  <xdr:twoCellAnchor>
    <xdr:from>
      <xdr:col>11</xdr:col>
      <xdr:colOff>348343</xdr:colOff>
      <xdr:row>17</xdr:row>
      <xdr:rowOff>108859</xdr:rowOff>
    </xdr:from>
    <xdr:to>
      <xdr:col>15</xdr:col>
      <xdr:colOff>489857</xdr:colOff>
      <xdr:row>23</xdr:row>
      <xdr:rowOff>32657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603249AF-43D1-45FF-9088-2297FCDD5CDF}"/>
            </a:ext>
          </a:extLst>
        </xdr:cNvPr>
        <xdr:cNvSpPr txBox="1"/>
      </xdr:nvSpPr>
      <xdr:spPr>
        <a:xfrm>
          <a:off x="11342914" y="3254830"/>
          <a:ext cx="2710543" cy="103414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000" baseline="0">
              <a:solidFill>
                <a:schemeClr val="tx1"/>
              </a:solidFill>
              <a:latin typeface="Lucida Bright" panose="02040602050505020304" pitchFamily="18" charset="0"/>
            </a:rPr>
            <a:t>F test = 1013/562</a:t>
          </a:r>
        </a:p>
      </xdr:txBody>
    </xdr:sp>
    <xdr:clientData/>
  </xdr:twoCellAnchor>
  <xdr:twoCellAnchor>
    <xdr:from>
      <xdr:col>11</xdr:col>
      <xdr:colOff>370114</xdr:colOff>
      <xdr:row>23</xdr:row>
      <xdr:rowOff>315687</xdr:rowOff>
    </xdr:from>
    <xdr:to>
      <xdr:col>15</xdr:col>
      <xdr:colOff>511628</xdr:colOff>
      <xdr:row>25</xdr:row>
      <xdr:rowOff>293913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D398835D-27BF-4012-9E3F-4059B4C6853A}"/>
            </a:ext>
          </a:extLst>
        </xdr:cNvPr>
        <xdr:cNvSpPr txBox="1"/>
      </xdr:nvSpPr>
      <xdr:spPr>
        <a:xfrm>
          <a:off x="11364685" y="4572001"/>
          <a:ext cx="2710543" cy="103414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000" baseline="0">
              <a:solidFill>
                <a:schemeClr val="tx1"/>
              </a:solidFill>
              <a:latin typeface="Lucida Bright" panose="02040602050505020304" pitchFamily="18" charset="0"/>
            </a:rPr>
            <a:t>F critical = </a:t>
          </a:r>
        </a:p>
      </xdr:txBody>
    </xdr:sp>
    <xdr:clientData/>
  </xdr:twoCellAnchor>
  <xdr:twoCellAnchor editAs="oneCell">
    <xdr:from>
      <xdr:col>11</xdr:col>
      <xdr:colOff>408215</xdr:colOff>
      <xdr:row>30</xdr:row>
      <xdr:rowOff>421821</xdr:rowOff>
    </xdr:from>
    <xdr:to>
      <xdr:col>18</xdr:col>
      <xdr:colOff>1235837</xdr:colOff>
      <xdr:row>49</xdr:row>
      <xdr:rowOff>81643</xdr:rowOff>
    </xdr:to>
    <xdr:pic>
      <xdr:nvPicPr>
        <xdr:cNvPr id="11" name="Picture 10" descr="images">
          <a:extLst>
            <a:ext uri="{FF2B5EF4-FFF2-40B4-BE49-F238E27FC236}">
              <a16:creationId xmlns:a16="http://schemas.microsoft.com/office/drawing/2014/main" id="{2EF2EBB1-16D4-4994-8FFE-EB333B9A6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7036" y="7620000"/>
          <a:ext cx="5399622" cy="3524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585107</xdr:colOff>
      <xdr:row>30</xdr:row>
      <xdr:rowOff>149678</xdr:rowOff>
    </xdr:from>
    <xdr:to>
      <xdr:col>14</xdr:col>
      <xdr:colOff>54428</xdr:colOff>
      <xdr:row>50</xdr:row>
      <xdr:rowOff>0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07A09E50-2FD8-4C15-9D49-8EAA13709012}"/>
            </a:ext>
          </a:extLst>
        </xdr:cNvPr>
        <xdr:cNvCxnSpPr/>
      </xdr:nvCxnSpPr>
      <xdr:spPr>
        <a:xfrm>
          <a:off x="12518571" y="7347857"/>
          <a:ext cx="81643" cy="39052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462643</xdr:colOff>
      <xdr:row>30</xdr:row>
      <xdr:rowOff>367393</xdr:rowOff>
    </xdr:from>
    <xdr:to>
      <xdr:col>14</xdr:col>
      <xdr:colOff>544286</xdr:colOff>
      <xdr:row>51</xdr:row>
      <xdr:rowOff>27215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BF1D86BF-6C08-449E-B346-F78A12F87B66}"/>
            </a:ext>
          </a:extLst>
        </xdr:cNvPr>
        <xdr:cNvCxnSpPr/>
      </xdr:nvCxnSpPr>
      <xdr:spPr>
        <a:xfrm>
          <a:off x="13008429" y="7565572"/>
          <a:ext cx="81643" cy="39052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731523</xdr:colOff>
      <xdr:row>1</xdr:row>
      <xdr:rowOff>41366</xdr:rowOff>
    </xdr:from>
    <xdr:to>
      <xdr:col>1</xdr:col>
      <xdr:colOff>670562</xdr:colOff>
      <xdr:row>6</xdr:row>
      <xdr:rowOff>138794</xdr:rowOff>
    </xdr:to>
    <xdr:sp macro="" textlink="">
      <xdr:nvSpPr>
        <xdr:cNvPr id="4" name="Left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731523" y="226423"/>
          <a:ext cx="1201782" cy="1022714"/>
        </a:xfrm>
        <a:prstGeom prst="leftArrow">
          <a:avLst/>
        </a:prstGeom>
        <a:solidFill>
          <a:schemeClr val="accent3">
            <a:lumMod val="50000"/>
          </a:schemeClr>
        </a:solidFill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>
              <a:solidFill>
                <a:srgbClr val="FFFF00"/>
              </a:solidFill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2</xdr:col>
      <xdr:colOff>767264</xdr:colOff>
      <xdr:row>2</xdr:row>
      <xdr:rowOff>17235</xdr:rowOff>
    </xdr:from>
    <xdr:to>
      <xdr:col>7</xdr:col>
      <xdr:colOff>544287</xdr:colOff>
      <xdr:row>6</xdr:row>
      <xdr:rowOff>100692</xdr:rowOff>
    </xdr:to>
    <xdr:sp macro="" textlink="">
      <xdr:nvSpPr>
        <xdr:cNvPr id="10" name="Rounded Rectangle 1">
          <a:extLst>
            <a:ext uri="{FF2B5EF4-FFF2-40B4-BE49-F238E27FC236}">
              <a16:creationId xmlns:a16="http://schemas.microsoft.com/office/drawing/2014/main" id="{75013D6B-3139-4B73-83A0-48C2981319DB}"/>
            </a:ext>
          </a:extLst>
        </xdr:cNvPr>
        <xdr:cNvSpPr/>
      </xdr:nvSpPr>
      <xdr:spPr>
        <a:xfrm>
          <a:off x="4827635" y="387349"/>
          <a:ext cx="5568223" cy="823686"/>
        </a:xfrm>
        <a:prstGeom prst="roundRect">
          <a:avLst/>
        </a:prstGeom>
        <a:solidFill>
          <a:schemeClr val="accent3">
            <a:lumMod val="20000"/>
            <a:lumOff val="80000"/>
          </a:schemeClr>
        </a:solidFill>
        <a:effectLst>
          <a:outerShdw blurRad="50800" dist="50800" dir="5400000" algn="ctr" rotWithShape="0">
            <a:schemeClr val="tx2">
              <a:lumMod val="50000"/>
            </a:schemeClr>
          </a:outerShdw>
        </a:effectLst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3200" b="0">
              <a:solidFill>
                <a:schemeClr val="accent4">
                  <a:lumMod val="50000"/>
                </a:schemeClr>
              </a:solidFill>
              <a:latin typeface="Lucida Bright" panose="02040602050505020304" pitchFamily="18" charset="0"/>
            </a:rPr>
            <a:t>Problem </a:t>
          </a:r>
          <a:r>
            <a:rPr lang="en-US" sz="3200" b="1">
              <a:solidFill>
                <a:srgbClr val="FF0000"/>
              </a:solidFill>
              <a:latin typeface="Lucida Bright" panose="02040602050505020304" pitchFamily="18" charset="0"/>
            </a:rPr>
            <a:t>5</a:t>
          </a:r>
          <a:r>
            <a:rPr lang="en-US" sz="3200" b="0">
              <a:solidFill>
                <a:schemeClr val="accent4">
                  <a:lumMod val="50000"/>
                </a:schemeClr>
              </a:solidFill>
              <a:latin typeface="Lucida Bright" panose="02040602050505020304" pitchFamily="18" charset="0"/>
            </a:rPr>
            <a:t>  </a:t>
          </a:r>
        </a:p>
      </xdr:txBody>
    </xdr:sp>
    <xdr:clientData/>
  </xdr:twoCellAnchor>
  <xdr:twoCellAnchor>
    <xdr:from>
      <xdr:col>8</xdr:col>
      <xdr:colOff>21773</xdr:colOff>
      <xdr:row>0</xdr:row>
      <xdr:rowOff>176347</xdr:rowOff>
    </xdr:from>
    <xdr:to>
      <xdr:col>8</xdr:col>
      <xdr:colOff>21773</xdr:colOff>
      <xdr:row>42</xdr:row>
      <xdr:rowOff>120830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id="{31156CAB-133E-4606-9E31-31C1519E088B}"/>
            </a:ext>
          </a:extLst>
        </xdr:cNvPr>
        <xdr:cNvCxnSpPr/>
      </xdr:nvCxnSpPr>
      <xdr:spPr>
        <a:xfrm flipH="1">
          <a:off x="10972802" y="176347"/>
          <a:ext cx="0" cy="12332426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511630</xdr:colOff>
      <xdr:row>8</xdr:row>
      <xdr:rowOff>152399</xdr:rowOff>
    </xdr:from>
    <xdr:to>
      <xdr:col>7</xdr:col>
      <xdr:colOff>1730829</xdr:colOff>
      <xdr:row>16</xdr:row>
      <xdr:rowOff>32657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54D79FD3-50C1-4C0D-A93F-8D723E6D9536}"/>
            </a:ext>
          </a:extLst>
        </xdr:cNvPr>
        <xdr:cNvSpPr txBox="1"/>
      </xdr:nvSpPr>
      <xdr:spPr>
        <a:xfrm>
          <a:off x="511630" y="1632856"/>
          <a:ext cx="10189028" cy="136071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800">
              <a:solidFill>
                <a:schemeClr val="bg1"/>
              </a:solidFill>
              <a:effectLst/>
              <a:latin typeface="Lucida Bright" panose="02040602050505020304" pitchFamily="18" charset="0"/>
              <a:ea typeface="+mn-ea"/>
              <a:cs typeface="+mn-cs"/>
            </a:rPr>
            <a:t>Groebner</a:t>
          </a:r>
          <a:r>
            <a:rPr lang="en-US" sz="800" baseline="0">
              <a:solidFill>
                <a:schemeClr val="bg1"/>
              </a:solidFill>
              <a:effectLst/>
              <a:latin typeface="Lucida Bright" panose="02040602050505020304" pitchFamily="18" charset="0"/>
              <a:ea typeface="+mn-ea"/>
              <a:cs typeface="+mn-cs"/>
            </a:rPr>
            <a:t> 10.18</a:t>
          </a:r>
          <a:endParaRPr lang="en-US" sz="800">
            <a:solidFill>
              <a:schemeClr val="bg1"/>
            </a:solidFill>
            <a:effectLst/>
            <a:latin typeface="Lucida Bright" panose="02040602050505020304" pitchFamily="18" charset="0"/>
            <a:ea typeface="+mn-ea"/>
            <a:cs typeface="+mn-cs"/>
          </a:endParaRPr>
        </a:p>
        <a:p>
          <a:r>
            <a:rPr lang="en-US" sz="2000">
              <a:solidFill>
                <a:schemeClr val="dk1"/>
              </a:solidFill>
              <a:effectLst/>
              <a:latin typeface="Lucida Bright" panose="02040602050505020304" pitchFamily="18" charset="0"/>
              <a:ea typeface="+mn-ea"/>
              <a:cs typeface="+mn-cs"/>
            </a:rPr>
            <a:t>Use the significance level of 0.1 for testing the Ho whether the true difference in population variances is equal to zero:</a:t>
          </a:r>
        </a:p>
        <a:p>
          <a:endParaRPr lang="en-US" sz="2000">
            <a:solidFill>
              <a:schemeClr val="dk1"/>
            </a:solidFill>
            <a:effectLst/>
            <a:latin typeface="Lucida Bright" panose="02040602050505020304" pitchFamily="18" charset="0"/>
            <a:ea typeface="+mn-ea"/>
            <a:cs typeface="+mn-cs"/>
          </a:endParaRPr>
        </a:p>
        <a:p>
          <a:endParaRPr lang="en-US" sz="2000">
            <a:solidFill>
              <a:schemeClr val="dk1"/>
            </a:solidFill>
            <a:effectLst/>
            <a:latin typeface="Lucida Bright" panose="02040602050505020304" pitchFamily="18" charset="0"/>
            <a:ea typeface="+mn-ea"/>
            <a:cs typeface="+mn-cs"/>
          </a:endParaRPr>
        </a:p>
        <a:p>
          <a:endParaRPr lang="en-US" sz="2000">
            <a:solidFill>
              <a:schemeClr val="dk1"/>
            </a:solidFill>
            <a:effectLst/>
            <a:latin typeface="Lucida Bright" panose="02040602050505020304" pitchFamily="18" charset="0"/>
            <a:ea typeface="+mn-ea"/>
            <a:cs typeface="+mn-cs"/>
          </a:endParaRPr>
        </a:p>
        <a:p>
          <a:endParaRPr lang="en-US" sz="2000">
            <a:solidFill>
              <a:schemeClr val="dk1"/>
            </a:solidFill>
            <a:effectLst/>
            <a:latin typeface="Lucida Bright" panose="02040602050505020304" pitchFamily="18" charset="0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2000">
            <a:effectLst/>
          </a:endParaRPr>
        </a:p>
        <a:p>
          <a:endParaRPr lang="en-US" sz="2000" baseline="0">
            <a:solidFill>
              <a:schemeClr val="dk1"/>
            </a:solidFill>
            <a:effectLst/>
            <a:latin typeface="Lucida Bright" panose="02040602050505020304" pitchFamily="18" charset="0"/>
            <a:ea typeface="+mn-ea"/>
            <a:cs typeface="+mn-cs"/>
          </a:endParaRPr>
        </a:p>
        <a:p>
          <a:endParaRPr lang="en-US" sz="2000" baseline="0">
            <a:solidFill>
              <a:schemeClr val="dk1"/>
            </a:solidFill>
            <a:effectLst/>
            <a:latin typeface="Lucida Bright" panose="02040602050505020304" pitchFamily="18" charset="0"/>
            <a:ea typeface="+mn-ea"/>
            <a:cs typeface="+mn-cs"/>
          </a:endParaRPr>
        </a:p>
        <a:p>
          <a:endParaRPr lang="en-US" sz="2000">
            <a:solidFill>
              <a:schemeClr val="dk1"/>
            </a:solidFill>
            <a:effectLst/>
            <a:latin typeface="Lucida Bright" panose="02040602050505020304" pitchFamily="18" charset="0"/>
            <a:ea typeface="+mn-ea"/>
            <a:cs typeface="+mn-cs"/>
          </a:endParaRPr>
        </a:p>
        <a:p>
          <a:endParaRPr lang="en-US" sz="2000" baseline="0"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0</xdr:col>
      <xdr:colOff>457200</xdr:colOff>
      <xdr:row>29</xdr:row>
      <xdr:rowOff>293913</xdr:rowOff>
    </xdr:from>
    <xdr:to>
      <xdr:col>7</xdr:col>
      <xdr:colOff>1197428</xdr:colOff>
      <xdr:row>34</xdr:row>
      <xdr:rowOff>32656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A6FCBDA7-6AF9-48B6-BF3E-C7DD98B145BD}"/>
            </a:ext>
          </a:extLst>
        </xdr:cNvPr>
        <xdr:cNvSpPr txBox="1"/>
      </xdr:nvSpPr>
      <xdr:spPr>
        <a:xfrm>
          <a:off x="457200" y="8512627"/>
          <a:ext cx="9710057" cy="20029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2000"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Calculate the following:</a:t>
          </a:r>
          <a:endParaRPr lang="en-US" sz="18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2000"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a) Critical Value =</a:t>
          </a:r>
          <a:endParaRPr lang="en-US" sz="18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2000"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b) Test Statistic = </a:t>
          </a:r>
          <a:endParaRPr lang="en-US" sz="18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2000"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c) Should Ho be rejected: Y   N</a:t>
          </a:r>
          <a:endParaRPr lang="en-US" sz="18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endParaRPr lang="en-US" sz="2000">
            <a:solidFill>
              <a:schemeClr val="dk1"/>
            </a:solidFill>
            <a:effectLst/>
            <a:latin typeface="Lucida Bright" panose="02040602050505020304" pitchFamily="18" charset="0"/>
            <a:ea typeface="+mn-ea"/>
            <a:cs typeface="+mn-cs"/>
          </a:endParaRPr>
        </a:p>
        <a:p>
          <a:endParaRPr lang="en-US" sz="2000">
            <a:solidFill>
              <a:schemeClr val="dk1"/>
            </a:solidFill>
            <a:effectLst/>
            <a:latin typeface="Lucida Bright" panose="02040602050505020304" pitchFamily="18" charset="0"/>
            <a:ea typeface="+mn-ea"/>
            <a:cs typeface="+mn-cs"/>
          </a:endParaRPr>
        </a:p>
        <a:p>
          <a:endParaRPr lang="en-US" sz="2000">
            <a:solidFill>
              <a:schemeClr val="dk1"/>
            </a:solidFill>
            <a:effectLst/>
            <a:latin typeface="Lucida Bright" panose="02040602050505020304" pitchFamily="18" charset="0"/>
            <a:ea typeface="+mn-ea"/>
            <a:cs typeface="+mn-cs"/>
          </a:endParaRPr>
        </a:p>
        <a:p>
          <a:endParaRPr lang="en-US" sz="2000">
            <a:solidFill>
              <a:schemeClr val="dk1"/>
            </a:solidFill>
            <a:effectLst/>
            <a:latin typeface="Lucida Bright" panose="02040602050505020304" pitchFamily="18" charset="0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2000">
            <a:effectLst/>
          </a:endParaRPr>
        </a:p>
        <a:p>
          <a:endParaRPr lang="en-US" sz="2000" baseline="0">
            <a:solidFill>
              <a:schemeClr val="dk1"/>
            </a:solidFill>
            <a:effectLst/>
            <a:latin typeface="Lucida Bright" panose="02040602050505020304" pitchFamily="18" charset="0"/>
            <a:ea typeface="+mn-ea"/>
            <a:cs typeface="+mn-cs"/>
          </a:endParaRPr>
        </a:p>
        <a:p>
          <a:endParaRPr lang="en-US" sz="2000" baseline="0">
            <a:solidFill>
              <a:schemeClr val="dk1"/>
            </a:solidFill>
            <a:effectLst/>
            <a:latin typeface="Lucida Bright" panose="02040602050505020304" pitchFamily="18" charset="0"/>
            <a:ea typeface="+mn-ea"/>
            <a:cs typeface="+mn-cs"/>
          </a:endParaRPr>
        </a:p>
        <a:p>
          <a:endParaRPr lang="en-US" sz="2000">
            <a:solidFill>
              <a:schemeClr val="dk1"/>
            </a:solidFill>
            <a:effectLst/>
            <a:latin typeface="Lucida Bright" panose="02040602050505020304" pitchFamily="18" charset="0"/>
            <a:ea typeface="+mn-ea"/>
            <a:cs typeface="+mn-cs"/>
          </a:endParaRPr>
        </a:p>
        <a:p>
          <a:endParaRPr lang="en-US" sz="2000" baseline="0"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8</xdr:col>
      <xdr:colOff>500743</xdr:colOff>
      <xdr:row>28</xdr:row>
      <xdr:rowOff>359228</xdr:rowOff>
    </xdr:from>
    <xdr:to>
      <xdr:col>9</xdr:col>
      <xdr:colOff>1121229</xdr:colOff>
      <xdr:row>30</xdr:row>
      <xdr:rowOff>87083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22791655-8C21-41BF-AF89-B342CCB9D4E0}"/>
            </a:ext>
          </a:extLst>
        </xdr:cNvPr>
        <xdr:cNvSpPr txBox="1"/>
      </xdr:nvSpPr>
      <xdr:spPr>
        <a:xfrm>
          <a:off x="11451772" y="7576457"/>
          <a:ext cx="1959428" cy="69668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 baseline="0">
              <a:solidFill>
                <a:schemeClr val="tx1"/>
              </a:solidFill>
              <a:latin typeface="Lucida Bright" panose="02040602050505020304" pitchFamily="18" charset="0"/>
            </a:rPr>
            <a:t>F critical = </a:t>
          </a:r>
        </a:p>
      </xdr:txBody>
    </xdr:sp>
    <xdr:clientData/>
  </xdr:twoCellAnchor>
  <xdr:twoCellAnchor>
    <xdr:from>
      <xdr:col>8</xdr:col>
      <xdr:colOff>511627</xdr:colOff>
      <xdr:row>30</xdr:row>
      <xdr:rowOff>370114</xdr:rowOff>
    </xdr:from>
    <xdr:to>
      <xdr:col>12</xdr:col>
      <xdr:colOff>206828</xdr:colOff>
      <xdr:row>32</xdr:row>
      <xdr:rowOff>250368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F8B4F222-9F93-4744-92C7-6589B513CCCB}"/>
            </a:ext>
          </a:extLst>
        </xdr:cNvPr>
        <xdr:cNvSpPr txBox="1"/>
      </xdr:nvSpPr>
      <xdr:spPr>
        <a:xfrm>
          <a:off x="11462656" y="8556171"/>
          <a:ext cx="3396343" cy="69668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 baseline="0">
              <a:solidFill>
                <a:schemeClr val="tx1"/>
              </a:solidFill>
              <a:latin typeface="Lucida Bright" panose="02040602050505020304" pitchFamily="18" charset="0"/>
            </a:rPr>
            <a:t>F. INV.RT (0.05,9,9) </a:t>
          </a:r>
        </a:p>
      </xdr:txBody>
    </xdr:sp>
    <xdr:clientData/>
  </xdr:twoCellAnchor>
  <xdr:twoCellAnchor>
    <xdr:from>
      <xdr:col>8</xdr:col>
      <xdr:colOff>566057</xdr:colOff>
      <xdr:row>33</xdr:row>
      <xdr:rowOff>43542</xdr:rowOff>
    </xdr:from>
    <xdr:to>
      <xdr:col>12</xdr:col>
      <xdr:colOff>261258</xdr:colOff>
      <xdr:row>34</xdr:row>
      <xdr:rowOff>315683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AA02AC15-7A87-46E9-AF11-DEAAFB1434D9}"/>
            </a:ext>
          </a:extLst>
        </xdr:cNvPr>
        <xdr:cNvSpPr txBox="1"/>
      </xdr:nvSpPr>
      <xdr:spPr>
        <a:xfrm>
          <a:off x="11517086" y="9546771"/>
          <a:ext cx="3396343" cy="69668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 baseline="0">
              <a:solidFill>
                <a:schemeClr val="tx1"/>
              </a:solidFill>
              <a:latin typeface="Lucida Bright" panose="02040602050505020304" pitchFamily="18" charset="0"/>
            </a:rPr>
            <a:t>1.1488 &lt; 3.1789</a:t>
          </a:r>
        </a:p>
      </xdr:txBody>
    </xdr:sp>
    <xdr:clientData/>
  </xdr:twoCellAnchor>
  <xdr:twoCellAnchor>
    <xdr:from>
      <xdr:col>8</xdr:col>
      <xdr:colOff>566057</xdr:colOff>
      <xdr:row>35</xdr:row>
      <xdr:rowOff>54428</xdr:rowOff>
    </xdr:from>
    <xdr:to>
      <xdr:col>12</xdr:col>
      <xdr:colOff>261258</xdr:colOff>
      <xdr:row>36</xdr:row>
      <xdr:rowOff>283025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9E6A248F-F7BD-4DE9-AF5A-1E6718C4C516}"/>
            </a:ext>
          </a:extLst>
        </xdr:cNvPr>
        <xdr:cNvSpPr txBox="1"/>
      </xdr:nvSpPr>
      <xdr:spPr>
        <a:xfrm>
          <a:off x="11517086" y="10374085"/>
          <a:ext cx="3396343" cy="69668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 baseline="0">
              <a:solidFill>
                <a:schemeClr val="tx1"/>
              </a:solidFill>
              <a:latin typeface="Lucida Bright" panose="02040602050505020304" pitchFamily="18" charset="0"/>
            </a:rPr>
            <a:t>Do not reject Ho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925283</xdr:colOff>
      <xdr:row>1</xdr:row>
      <xdr:rowOff>50799</xdr:rowOff>
    </xdr:from>
    <xdr:to>
      <xdr:col>10</xdr:col>
      <xdr:colOff>381000</xdr:colOff>
      <xdr:row>6</xdr:row>
      <xdr:rowOff>64406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2786740" y="235856"/>
          <a:ext cx="7336974" cy="938893"/>
        </a:xfrm>
        <a:prstGeom prst="roundRect">
          <a:avLst/>
        </a:prstGeom>
        <a:solidFill>
          <a:schemeClr val="accent3">
            <a:lumMod val="20000"/>
            <a:lumOff val="80000"/>
          </a:schemeClr>
        </a:solidFill>
        <a:effectLst>
          <a:outerShdw blurRad="50800" dist="50800" dir="5400000" algn="ctr" rotWithShape="0">
            <a:schemeClr val="tx2">
              <a:lumMod val="50000"/>
            </a:schemeClr>
          </a:outerShdw>
        </a:effectLst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3200" b="0">
              <a:solidFill>
                <a:schemeClr val="accent4">
                  <a:lumMod val="50000"/>
                </a:schemeClr>
              </a:solidFill>
              <a:latin typeface="Lucida Bright" panose="02040602050505020304" pitchFamily="18" charset="0"/>
            </a:rPr>
            <a:t> Problem </a:t>
          </a:r>
          <a:r>
            <a:rPr lang="en-US" sz="3200" b="1">
              <a:solidFill>
                <a:srgbClr val="FF0000"/>
              </a:solidFill>
              <a:latin typeface="Lucida Bright" panose="02040602050505020304" pitchFamily="18" charset="0"/>
            </a:rPr>
            <a:t>6</a:t>
          </a:r>
          <a:r>
            <a:rPr lang="en-US" sz="3200" b="0">
              <a:solidFill>
                <a:schemeClr val="accent4">
                  <a:lumMod val="50000"/>
                </a:schemeClr>
              </a:solidFill>
              <a:latin typeface="Lucida Bright" panose="02040602050505020304" pitchFamily="18" charset="0"/>
            </a:rPr>
            <a:t> </a:t>
          </a:r>
        </a:p>
      </xdr:txBody>
    </xdr:sp>
    <xdr:clientData/>
  </xdr:twoCellAnchor>
  <xdr:twoCellAnchor>
    <xdr:from>
      <xdr:col>1</xdr:col>
      <xdr:colOff>285208</xdr:colOff>
      <xdr:row>0</xdr:row>
      <xdr:rowOff>95794</xdr:rowOff>
    </xdr:from>
    <xdr:to>
      <xdr:col>3</xdr:col>
      <xdr:colOff>522515</xdr:colOff>
      <xdr:row>7</xdr:row>
      <xdr:rowOff>21771</xdr:rowOff>
    </xdr:to>
    <xdr:sp macro="" textlink="">
      <xdr:nvSpPr>
        <xdr:cNvPr id="4" name="Left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905694" y="95794"/>
          <a:ext cx="1478278" cy="1221377"/>
        </a:xfrm>
        <a:prstGeom prst="leftArrow">
          <a:avLst/>
        </a:prstGeom>
        <a:solidFill>
          <a:schemeClr val="accent3">
            <a:lumMod val="50000"/>
          </a:schemeClr>
        </a:solidFill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>
              <a:solidFill>
                <a:srgbClr val="FFFF00"/>
              </a:solidFill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10</xdr:col>
      <xdr:colOff>788669</xdr:colOff>
      <xdr:row>8</xdr:row>
      <xdr:rowOff>86540</xdr:rowOff>
    </xdr:from>
    <xdr:to>
      <xdr:col>10</xdr:col>
      <xdr:colOff>788669</xdr:colOff>
      <xdr:row>36</xdr:row>
      <xdr:rowOff>25581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CxnSpPr/>
      </xdr:nvCxnSpPr>
      <xdr:spPr>
        <a:xfrm flipH="1">
          <a:off x="10302783" y="1566997"/>
          <a:ext cx="0" cy="8016241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130629</xdr:colOff>
      <xdr:row>8</xdr:row>
      <xdr:rowOff>81869</xdr:rowOff>
    </xdr:from>
    <xdr:to>
      <xdr:col>9</xdr:col>
      <xdr:colOff>696686</xdr:colOff>
      <xdr:row>14</xdr:row>
      <xdr:rowOff>65314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77808A29-3A01-4D9F-B4E9-4EA6860A3D35}"/>
            </a:ext>
          </a:extLst>
        </xdr:cNvPr>
        <xdr:cNvSpPr txBox="1"/>
      </xdr:nvSpPr>
      <xdr:spPr>
        <a:xfrm>
          <a:off x="1371600" y="1562326"/>
          <a:ext cx="8131629" cy="109378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2000"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Given the following information calculate the value of </a:t>
          </a:r>
          <a:r>
            <a:rPr lang="en-US" sz="2800">
              <a:effectLst/>
              <a:latin typeface="Cambria" panose="02040503050406030204" pitchFamily="18" charset="0"/>
              <a:ea typeface="Calibri" panose="020F0502020204030204" pitchFamily="34" charset="0"/>
              <a:cs typeface="Cambria" panose="02040503050406030204" pitchFamily="18" charset="0"/>
            </a:rPr>
            <a:t>α:</a:t>
          </a:r>
          <a:endParaRPr lang="en-US" sz="18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endParaRPr lang="en-US" sz="2000"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10</xdr:col>
      <xdr:colOff>1055916</xdr:colOff>
      <xdr:row>9</xdr:row>
      <xdr:rowOff>5670</xdr:rowOff>
    </xdr:from>
    <xdr:to>
      <xdr:col>13</xdr:col>
      <xdr:colOff>304801</xdr:colOff>
      <xdr:row>14</xdr:row>
      <xdr:rowOff>174172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74A90352-6DD6-4899-8396-22580B3A6970}"/>
            </a:ext>
          </a:extLst>
        </xdr:cNvPr>
        <xdr:cNvSpPr txBox="1"/>
      </xdr:nvSpPr>
      <xdr:spPr>
        <a:xfrm>
          <a:off x="10798630" y="1671184"/>
          <a:ext cx="1970314" cy="109378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Lucida Bright" panose="02040602050505020304" pitchFamily="18" charset="0"/>
            </a:rPr>
            <a:t>0.7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7:I35"/>
  <sheetViews>
    <sheetView showRowColHeaders="0" tabSelected="1" zoomScale="50" zoomScaleNormal="50" workbookViewId="0"/>
  </sheetViews>
  <sheetFormatPr defaultColWidth="9.109375" defaultRowHeight="14.4" x14ac:dyDescent="0.3"/>
  <cols>
    <col min="1" max="16384" width="9.109375" style="11"/>
  </cols>
  <sheetData>
    <row r="7" spans="1:1" x14ac:dyDescent="0.3">
      <c r="A7" s="11" t="s">
        <v>0</v>
      </c>
    </row>
    <row r="28" spans="5:9" x14ac:dyDescent="0.3">
      <c r="E28" s="64"/>
      <c r="F28" s="64"/>
      <c r="G28" s="64"/>
      <c r="H28" s="64"/>
      <c r="I28" s="64"/>
    </row>
    <row r="29" spans="5:9" x14ac:dyDescent="0.3">
      <c r="E29" s="64"/>
      <c r="F29" s="64"/>
      <c r="G29" s="64"/>
      <c r="H29" s="64"/>
      <c r="I29" s="64"/>
    </row>
    <row r="30" spans="5:9" x14ac:dyDescent="0.3">
      <c r="E30" s="64"/>
      <c r="F30" s="64"/>
      <c r="G30" s="64"/>
      <c r="H30" s="64"/>
      <c r="I30" s="64"/>
    </row>
    <row r="31" spans="5:9" x14ac:dyDescent="0.3">
      <c r="E31" s="64"/>
      <c r="F31" s="64"/>
      <c r="G31" s="64"/>
      <c r="H31" s="64"/>
      <c r="I31" s="64"/>
    </row>
    <row r="32" spans="5:9" x14ac:dyDescent="0.3">
      <c r="E32" s="64"/>
      <c r="F32" s="64"/>
      <c r="G32" s="64"/>
      <c r="H32" s="64"/>
      <c r="I32" s="64"/>
    </row>
    <row r="33" spans="5:9" x14ac:dyDescent="0.3">
      <c r="E33" s="64"/>
      <c r="F33" s="64"/>
      <c r="G33" s="64"/>
      <c r="H33" s="64"/>
      <c r="I33" s="64"/>
    </row>
    <row r="34" spans="5:9" x14ac:dyDescent="0.3">
      <c r="E34" s="64"/>
      <c r="F34" s="64"/>
      <c r="G34" s="64"/>
      <c r="H34" s="64"/>
      <c r="I34" s="64"/>
    </row>
    <row r="35" spans="5:9" x14ac:dyDescent="0.3">
      <c r="E35" s="64"/>
      <c r="F35" s="64"/>
      <c r="G35" s="64"/>
      <c r="H35" s="64"/>
      <c r="I35" s="64"/>
    </row>
  </sheetData>
  <sheetProtection algorithmName="SHA-512" hashValue="qDCQ6VUSBvUt3mmPrR6oyWe+isACIhsbxl+sBjQ6Gxy6yvR6f5Ux2WqbVG1R79GY/r6zrHrnpsUYL9l1oRgG1A==" saltValue="h5k1xiqzgJFeG6HizgQOtw==" spinCount="100000" sheet="1" objects="1" scenarios="1"/>
  <mergeCells count="1">
    <mergeCell ref="E28:I35"/>
  </mergeCells>
  <pageMargins left="0.7" right="0.7" top="0.75" bottom="0.75" header="0.3" footer="0.3"/>
  <pageSetup scale="46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D24:G69"/>
  <sheetViews>
    <sheetView zoomScale="70" zoomScaleNormal="70" workbookViewId="0"/>
  </sheetViews>
  <sheetFormatPr defaultColWidth="9.109375" defaultRowHeight="14.4" x14ac:dyDescent="0.3"/>
  <cols>
    <col min="1" max="1" width="10.6640625" style="3" customWidth="1"/>
    <col min="2" max="2" width="9.109375" style="3"/>
    <col min="3" max="3" width="26.109375" style="3" customWidth="1"/>
    <col min="4" max="4" width="23" style="3" customWidth="1"/>
    <col min="5" max="5" width="23.6640625" style="3" customWidth="1"/>
    <col min="6" max="6" width="20" style="3" customWidth="1"/>
    <col min="7" max="7" width="23.88671875" style="3" customWidth="1"/>
    <col min="8" max="8" width="15.6640625" style="3" customWidth="1"/>
    <col min="9" max="9" width="20.109375" style="3" customWidth="1"/>
    <col min="10" max="10" width="20.6640625" style="3" customWidth="1"/>
    <col min="11" max="11" width="19.5546875" style="3" customWidth="1"/>
    <col min="12" max="12" width="20.6640625" style="3" customWidth="1"/>
    <col min="13" max="13" width="24.88671875" style="3" customWidth="1"/>
    <col min="14" max="14" width="13" style="3" customWidth="1"/>
    <col min="15" max="15" width="8.33203125" style="3" customWidth="1"/>
    <col min="16" max="16" width="10" style="3" customWidth="1"/>
    <col min="17" max="17" width="9.88671875" style="3" customWidth="1"/>
    <col min="18" max="19" width="9.5546875" style="3" customWidth="1"/>
    <col min="20" max="20" width="12.109375" style="3" customWidth="1"/>
    <col min="21" max="16384" width="9.109375" style="3"/>
  </cols>
  <sheetData>
    <row r="24" spans="4:7" ht="31.2" customHeight="1" x14ac:dyDescent="0.3"/>
    <row r="25" spans="4:7" ht="15" thickBot="1" x14ac:dyDescent="0.35"/>
    <row r="26" spans="4:7" ht="21" thickBot="1" x14ac:dyDescent="0.35">
      <c r="D26" s="44"/>
      <c r="E26" s="74" t="s">
        <v>18</v>
      </c>
      <c r="F26" s="75"/>
    </row>
    <row r="27" spans="4:7" ht="41.4" thickBot="1" x14ac:dyDescent="0.35">
      <c r="D27" s="46" t="s">
        <v>20</v>
      </c>
      <c r="E27" s="47" t="s">
        <v>21</v>
      </c>
      <c r="F27" s="47" t="s">
        <v>22</v>
      </c>
    </row>
    <row r="28" spans="4:7" ht="39" customHeight="1" thickBot="1" x14ac:dyDescent="0.35">
      <c r="D28" s="46" t="s">
        <v>23</v>
      </c>
      <c r="E28" s="48">
        <v>800000</v>
      </c>
      <c r="F28" s="48">
        <v>200000</v>
      </c>
      <c r="G28" s="60">
        <f>E28*0.5+F28*0.5</f>
        <v>500000</v>
      </c>
    </row>
    <row r="29" spans="4:7" ht="35.4" customHeight="1" thickBot="1" x14ac:dyDescent="0.35">
      <c r="D29" s="46" t="s">
        <v>24</v>
      </c>
      <c r="E29" s="48">
        <v>1000000</v>
      </c>
      <c r="F29" s="48">
        <v>100000</v>
      </c>
      <c r="G29" s="59">
        <f>E29*0.5+F29*0.5</f>
        <v>550000</v>
      </c>
    </row>
    <row r="30" spans="4:7" ht="34.200000000000003" customHeight="1" thickBot="1" x14ac:dyDescent="0.35">
      <c r="D30" s="46" t="s">
        <v>26</v>
      </c>
      <c r="E30" s="48">
        <v>320000</v>
      </c>
      <c r="F30" s="48">
        <v>200000</v>
      </c>
      <c r="G30" s="48">
        <f>E30*0.5+F30*0.5</f>
        <v>260000</v>
      </c>
    </row>
    <row r="31" spans="4:7" ht="26.25" customHeight="1" x14ac:dyDescent="0.3"/>
    <row r="41" ht="33.6" customHeight="1" x14ac:dyDescent="0.3"/>
    <row r="42" ht="31.2" customHeight="1" x14ac:dyDescent="0.3"/>
    <row r="43" ht="39.6" customHeight="1" x14ac:dyDescent="0.3"/>
    <row r="44" ht="35.4" customHeight="1" x14ac:dyDescent="0.3"/>
    <row r="45" ht="39" customHeight="1" x14ac:dyDescent="0.3"/>
    <row r="46" ht="33" customHeight="1" x14ac:dyDescent="0.3"/>
    <row r="47" ht="34.200000000000003" customHeight="1" x14ac:dyDescent="0.3"/>
    <row r="48" ht="31.2" customHeight="1" x14ac:dyDescent="0.3"/>
    <row r="50" ht="29.4" customHeight="1" x14ac:dyDescent="0.3"/>
    <row r="51" ht="34.950000000000003" customHeight="1" x14ac:dyDescent="0.3"/>
    <row r="52" ht="15" customHeight="1" x14ac:dyDescent="0.3"/>
    <row r="68" ht="15" customHeight="1" x14ac:dyDescent="0.3"/>
    <row r="69" ht="15" customHeight="1" x14ac:dyDescent="0.3"/>
  </sheetData>
  <mergeCells count="1">
    <mergeCell ref="E26:F26"/>
  </mergeCells>
  <pageMargins left="0.7" right="0.7" top="0.75" bottom="0.75" header="0.3" footer="0.3"/>
  <pageSetup scale="4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9:S64"/>
  <sheetViews>
    <sheetView zoomScale="70" zoomScaleNormal="70" workbookViewId="0"/>
  </sheetViews>
  <sheetFormatPr defaultColWidth="9.109375" defaultRowHeight="14.4" x14ac:dyDescent="0.3"/>
  <cols>
    <col min="1" max="1" width="25.33203125" style="9" customWidth="1"/>
    <col min="2" max="2" width="7" style="9" customWidth="1"/>
    <col min="3" max="3" width="9.44140625" style="9" customWidth="1"/>
    <col min="4" max="4" width="18.6640625" style="9" customWidth="1"/>
    <col min="5" max="5" width="26.6640625" style="9" customWidth="1"/>
    <col min="6" max="6" width="22.109375" style="9" customWidth="1"/>
    <col min="7" max="7" width="21.33203125" style="9" customWidth="1"/>
    <col min="8" max="8" width="22.6640625" style="9" customWidth="1"/>
    <col min="9" max="9" width="17.88671875" style="9" customWidth="1"/>
    <col min="10" max="10" width="16.33203125" style="9" customWidth="1"/>
    <col min="11" max="11" width="20.109375" style="9" customWidth="1"/>
    <col min="12" max="12" width="20.6640625" style="9" customWidth="1"/>
    <col min="13" max="13" width="19.6640625" style="9" customWidth="1"/>
    <col min="14" max="14" width="20.44140625" style="9" customWidth="1"/>
    <col min="15" max="15" width="19" style="9" customWidth="1"/>
    <col min="16" max="16384" width="9.109375" style="9"/>
  </cols>
  <sheetData>
    <row r="9" spans="6:6" x14ac:dyDescent="0.3">
      <c r="F9" s="16">
        <v>79</v>
      </c>
    </row>
    <row r="11" spans="6:6" ht="14.4" customHeight="1" x14ac:dyDescent="0.3"/>
    <row r="12" spans="6:6" ht="21" customHeight="1" x14ac:dyDescent="0.3"/>
    <row r="13" spans="6:6" ht="23.4" customHeight="1" x14ac:dyDescent="0.3"/>
    <row r="14" spans="6:6" ht="24" customHeight="1" x14ac:dyDescent="0.3"/>
    <row r="15" spans="6:6" ht="22.95" customHeight="1" x14ac:dyDescent="0.3"/>
    <row r="16" spans="6:6" ht="24.75" customHeight="1" x14ac:dyDescent="0.3"/>
    <row r="17" spans="1:7" ht="24.75" customHeight="1" thickBot="1" x14ac:dyDescent="0.35"/>
    <row r="18" spans="1:7" ht="23.25" customHeight="1" thickBot="1" x14ac:dyDescent="0.35">
      <c r="D18" s="44"/>
      <c r="E18" s="74" t="s">
        <v>18</v>
      </c>
      <c r="F18" s="75"/>
    </row>
    <row r="19" spans="1:7" ht="48" customHeight="1" thickBot="1" x14ac:dyDescent="0.35">
      <c r="B19" s="17"/>
      <c r="D19" s="46" t="s">
        <v>20</v>
      </c>
      <c r="E19" s="47" t="s">
        <v>21</v>
      </c>
      <c r="F19" s="47" t="s">
        <v>22</v>
      </c>
    </row>
    <row r="20" spans="1:7" ht="24.75" customHeight="1" thickBot="1" x14ac:dyDescent="0.35">
      <c r="A20" s="18"/>
      <c r="B20" s="18"/>
      <c r="D20" s="46" t="s">
        <v>23</v>
      </c>
      <c r="E20" s="48">
        <v>1000000</v>
      </c>
      <c r="F20" s="48">
        <v>400000</v>
      </c>
    </row>
    <row r="21" spans="1:7" ht="30" customHeight="1" thickBot="1" x14ac:dyDescent="0.35">
      <c r="A21" s="19"/>
      <c r="B21" s="19"/>
      <c r="D21" s="46" t="s">
        <v>24</v>
      </c>
      <c r="E21" s="48">
        <v>900000</v>
      </c>
      <c r="F21" s="48">
        <v>100000</v>
      </c>
    </row>
    <row r="22" spans="1:7" ht="28.2" customHeight="1" thickBot="1" x14ac:dyDescent="0.35">
      <c r="D22" s="46" t="s">
        <v>26</v>
      </c>
      <c r="E22" s="48">
        <v>400000</v>
      </c>
      <c r="F22" s="48">
        <v>200000</v>
      </c>
    </row>
    <row r="23" spans="1:7" ht="28.2" customHeight="1" thickBot="1" x14ac:dyDescent="0.35"/>
    <row r="24" spans="1:7" ht="24" customHeight="1" thickBot="1" x14ac:dyDescent="0.35">
      <c r="B24" s="20"/>
      <c r="D24" s="44"/>
      <c r="E24" s="74" t="s">
        <v>18</v>
      </c>
      <c r="F24" s="75"/>
    </row>
    <row r="25" spans="1:7" ht="51.6" customHeight="1" thickBot="1" x14ac:dyDescent="0.35">
      <c r="B25" s="21"/>
      <c r="C25" s="22"/>
      <c r="D25" s="46" t="s">
        <v>20</v>
      </c>
      <c r="E25" s="47" t="s">
        <v>21</v>
      </c>
      <c r="F25" s="47" t="s">
        <v>22</v>
      </c>
    </row>
    <row r="26" spans="1:7" ht="26.25" customHeight="1" thickBot="1" x14ac:dyDescent="0.35">
      <c r="B26" s="21"/>
      <c r="C26" s="22"/>
      <c r="D26" s="46" t="s">
        <v>23</v>
      </c>
      <c r="E26" s="48">
        <v>0</v>
      </c>
      <c r="F26" s="48">
        <v>0</v>
      </c>
      <c r="G26" s="60">
        <v>0</v>
      </c>
    </row>
    <row r="27" spans="1:7" ht="24.6" customHeight="1" thickBot="1" x14ac:dyDescent="0.35">
      <c r="B27" s="21"/>
      <c r="C27" s="22"/>
      <c r="D27" s="46" t="s">
        <v>24</v>
      </c>
      <c r="E27" s="48">
        <v>100000</v>
      </c>
      <c r="F27" s="48">
        <v>300000</v>
      </c>
      <c r="G27" s="48">
        <v>300000</v>
      </c>
    </row>
    <row r="28" spans="1:7" ht="26.25" customHeight="1" thickBot="1" x14ac:dyDescent="0.35">
      <c r="B28" s="21"/>
      <c r="C28" s="22"/>
      <c r="D28" s="46" t="s">
        <v>26</v>
      </c>
      <c r="E28" s="48">
        <v>600000</v>
      </c>
      <c r="F28" s="48">
        <v>200000</v>
      </c>
      <c r="G28" s="48">
        <v>600000</v>
      </c>
    </row>
    <row r="29" spans="1:7" ht="28.5" customHeight="1" thickBot="1" x14ac:dyDescent="0.35">
      <c r="B29" s="21"/>
      <c r="C29" s="22"/>
      <c r="D29" s="20"/>
    </row>
    <row r="30" spans="1:7" ht="26.25" customHeight="1" thickBot="1" x14ac:dyDescent="0.35">
      <c r="B30" s="21"/>
      <c r="C30" s="22"/>
      <c r="D30" s="44"/>
      <c r="E30" s="74" t="s">
        <v>18</v>
      </c>
      <c r="F30" s="75"/>
    </row>
    <row r="31" spans="1:7" ht="46.2" customHeight="1" thickBot="1" x14ac:dyDescent="0.35">
      <c r="B31" s="21"/>
      <c r="C31" s="22"/>
      <c r="D31" s="46" t="s">
        <v>20</v>
      </c>
      <c r="E31" s="47" t="s">
        <v>21</v>
      </c>
      <c r="F31" s="47" t="s">
        <v>22</v>
      </c>
    </row>
    <row r="32" spans="1:7" ht="26.25" customHeight="1" thickBot="1" x14ac:dyDescent="0.35">
      <c r="D32" s="46" t="s">
        <v>23</v>
      </c>
      <c r="E32" s="48">
        <v>0</v>
      </c>
      <c r="F32" s="48">
        <v>0</v>
      </c>
      <c r="G32" s="63">
        <v>0</v>
      </c>
    </row>
    <row r="33" spans="4:7" ht="26.25" customHeight="1" thickBot="1" x14ac:dyDescent="0.35">
      <c r="D33" s="46" t="s">
        <v>24</v>
      </c>
      <c r="E33" s="48">
        <f>E27-E26</f>
        <v>100000</v>
      </c>
      <c r="F33" s="48">
        <f>F27-F26</f>
        <v>300000</v>
      </c>
      <c r="G33" s="48">
        <v>300000</v>
      </c>
    </row>
    <row r="34" spans="4:7" ht="26.25" customHeight="1" thickBot="1" x14ac:dyDescent="0.35">
      <c r="D34" s="46" t="s">
        <v>26</v>
      </c>
      <c r="E34" s="48">
        <f>E28-E26</f>
        <v>600000</v>
      </c>
      <c r="F34" s="48">
        <f>F28-F26</f>
        <v>200000</v>
      </c>
      <c r="G34" s="48">
        <f>E34</f>
        <v>600000</v>
      </c>
    </row>
    <row r="35" spans="4:7" ht="26.25" customHeight="1" x14ac:dyDescent="0.3"/>
    <row r="48" spans="4:7" ht="14.4" customHeight="1" x14ac:dyDescent="0.3"/>
    <row r="49" spans="18:19" ht="14.4" customHeight="1" x14ac:dyDescent="0.3"/>
    <row r="51" spans="18:19" x14ac:dyDescent="0.3">
      <c r="R51" s="76"/>
      <c r="S51" s="76"/>
    </row>
    <row r="52" spans="18:19" x14ac:dyDescent="0.3">
      <c r="R52" s="76"/>
      <c r="S52" s="76"/>
    </row>
    <row r="57" spans="18:19" ht="14.4" customHeight="1" x14ac:dyDescent="0.3"/>
    <row r="58" spans="18:19" ht="14.4" customHeight="1" x14ac:dyDescent="0.3"/>
    <row r="59" spans="18:19" ht="15" customHeight="1" x14ac:dyDescent="0.3"/>
    <row r="62" spans="18:19" ht="14.4" customHeight="1" x14ac:dyDescent="0.3"/>
    <row r="63" spans="18:19" ht="14.4" customHeight="1" x14ac:dyDescent="0.3"/>
    <row r="64" spans="18:19" ht="15" customHeight="1" x14ac:dyDescent="0.3"/>
  </sheetData>
  <mergeCells count="4">
    <mergeCell ref="E18:F18"/>
    <mergeCell ref="R51:S52"/>
    <mergeCell ref="E24:F24"/>
    <mergeCell ref="E30:F30"/>
  </mergeCells>
  <pageMargins left="0.7" right="0.7" top="0.75" bottom="0.75" header="0.3" footer="0.3"/>
  <pageSetup scale="42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C11:H70"/>
  <sheetViews>
    <sheetView zoomScale="70" zoomScaleNormal="70" workbookViewId="0"/>
  </sheetViews>
  <sheetFormatPr defaultColWidth="9.109375" defaultRowHeight="14.4" x14ac:dyDescent="0.3"/>
  <cols>
    <col min="1" max="1" width="9.109375" style="3"/>
    <col min="2" max="2" width="9.33203125" style="3" customWidth="1"/>
    <col min="3" max="3" width="18.44140625" style="3" customWidth="1"/>
    <col min="4" max="4" width="10.6640625" style="3" customWidth="1"/>
    <col min="5" max="5" width="45.33203125" style="3" customWidth="1"/>
    <col min="6" max="6" width="34.33203125" style="3" customWidth="1"/>
    <col min="7" max="7" width="36" style="3" customWidth="1"/>
    <col min="8" max="8" width="26.6640625" style="3" customWidth="1"/>
    <col min="9" max="9" width="16" style="3" customWidth="1"/>
    <col min="10" max="10" width="26.6640625" style="3" customWidth="1"/>
    <col min="11" max="11" width="16.33203125" style="3" customWidth="1"/>
    <col min="12" max="12" width="13.88671875" style="3" customWidth="1"/>
    <col min="13" max="13" width="17.88671875" style="3" customWidth="1"/>
    <col min="14" max="14" width="16.6640625" style="3" customWidth="1"/>
    <col min="15" max="15" width="19.88671875" style="3" customWidth="1"/>
    <col min="16" max="16" width="22.5546875" style="3" customWidth="1"/>
    <col min="17" max="17" width="17.33203125" style="3" customWidth="1"/>
    <col min="18" max="18" width="9.109375" style="3"/>
    <col min="19" max="19" width="7.44140625" style="3" customWidth="1"/>
    <col min="20" max="20" width="9.109375" style="3"/>
    <col min="21" max="21" width="11.5546875" style="3" customWidth="1"/>
    <col min="22" max="22" width="17.109375" style="3" customWidth="1"/>
    <col min="23" max="23" width="10.5546875" style="3" customWidth="1"/>
    <col min="24" max="16384" width="9.109375" style="3"/>
  </cols>
  <sheetData>
    <row r="11" spans="5:7" ht="61.95" customHeight="1" x14ac:dyDescent="0.3"/>
    <row r="15" spans="5:7" ht="15" thickBot="1" x14ac:dyDescent="0.35"/>
    <row r="16" spans="5:7" ht="22.8" thickBot="1" x14ac:dyDescent="0.35">
      <c r="E16" s="50"/>
      <c r="F16" s="77" t="s">
        <v>18</v>
      </c>
      <c r="G16" s="78"/>
    </row>
    <row r="17" spans="5:8" ht="28.2" customHeight="1" thickBot="1" x14ac:dyDescent="0.35">
      <c r="E17" s="51" t="s">
        <v>27</v>
      </c>
      <c r="F17" s="52" t="s">
        <v>21</v>
      </c>
      <c r="G17" s="52" t="s">
        <v>22</v>
      </c>
    </row>
    <row r="18" spans="5:8" ht="27.75" customHeight="1" thickBot="1" x14ac:dyDescent="0.35">
      <c r="E18" s="51" t="s">
        <v>28</v>
      </c>
      <c r="F18" s="53">
        <v>200000</v>
      </c>
      <c r="G18" s="54">
        <v>-180000</v>
      </c>
      <c r="H18" s="61">
        <f>F18*F21+G18*G21</f>
        <v>-65999.999999999985</v>
      </c>
    </row>
    <row r="19" spans="5:8" ht="30" customHeight="1" thickBot="1" x14ac:dyDescent="0.35">
      <c r="E19" s="51" t="s">
        <v>29</v>
      </c>
      <c r="F19" s="53">
        <v>100000</v>
      </c>
      <c r="G19" s="54">
        <v>-20000</v>
      </c>
      <c r="H19" s="62">
        <f>F19*F21+G19*G21</f>
        <v>16000</v>
      </c>
    </row>
    <row r="20" spans="5:8" ht="27" customHeight="1" thickBot="1" x14ac:dyDescent="0.35">
      <c r="E20" s="51" t="s">
        <v>30</v>
      </c>
      <c r="F20" s="53">
        <v>0</v>
      </c>
      <c r="G20" s="53">
        <v>0</v>
      </c>
      <c r="H20" s="53">
        <f>F20*F21+G20*G21</f>
        <v>0</v>
      </c>
    </row>
    <row r="21" spans="5:8" ht="25.95" customHeight="1" thickBot="1" x14ac:dyDescent="0.35">
      <c r="E21" s="51" t="s">
        <v>31</v>
      </c>
      <c r="F21" s="55">
        <v>0.3</v>
      </c>
      <c r="G21" s="55">
        <v>0.7</v>
      </c>
    </row>
    <row r="22" spans="5:8" ht="22.5" customHeight="1" x14ac:dyDescent="0.3"/>
    <row r="23" spans="5:8" ht="23.25" customHeight="1" x14ac:dyDescent="0.3"/>
    <row r="24" spans="5:8" ht="25.2" customHeight="1" x14ac:dyDescent="0.3"/>
    <row r="25" spans="5:8" ht="25.95" customHeight="1" x14ac:dyDescent="0.3"/>
    <row r="26" spans="5:8" ht="27.6" customHeight="1" x14ac:dyDescent="0.3"/>
    <row r="27" spans="5:8" ht="29.4" customHeight="1" x14ac:dyDescent="0.3"/>
    <row r="28" spans="5:8" ht="25.2" customHeight="1" x14ac:dyDescent="0.3"/>
    <row r="29" spans="5:8" ht="23.25" customHeight="1" x14ac:dyDescent="0.3"/>
    <row r="30" spans="5:8" ht="24" customHeight="1" x14ac:dyDescent="0.3"/>
    <row r="31" spans="5:8" ht="27.75" customHeight="1" x14ac:dyDescent="0.3"/>
    <row r="32" spans="5:8" ht="18" customHeight="1" x14ac:dyDescent="0.3"/>
    <row r="33" ht="28.5" customHeight="1" x14ac:dyDescent="0.3"/>
    <row r="34" ht="15.6" customHeight="1" x14ac:dyDescent="0.3"/>
    <row r="35" ht="15.6" customHeight="1" x14ac:dyDescent="0.3"/>
    <row r="37" ht="27.75" customHeight="1" x14ac:dyDescent="0.3"/>
    <row r="38" ht="24" customHeight="1" x14ac:dyDescent="0.3"/>
    <row r="39" ht="24.6" customHeight="1" x14ac:dyDescent="0.3"/>
    <row r="40" ht="22.2" customHeight="1" x14ac:dyDescent="0.3"/>
    <row r="41" ht="21.6" customHeight="1" x14ac:dyDescent="0.3"/>
    <row r="42" ht="27.6" customHeight="1" x14ac:dyDescent="0.3"/>
    <row r="46" ht="15" customHeight="1" x14ac:dyDescent="0.3"/>
    <row r="47" ht="14.4" customHeight="1" x14ac:dyDescent="0.3"/>
    <row r="48" ht="14.4" customHeight="1" x14ac:dyDescent="0.3"/>
    <row r="50" spans="3:8" x14ac:dyDescent="0.3">
      <c r="C50" s="6"/>
      <c r="D50" s="6"/>
      <c r="E50" s="6"/>
    </row>
    <row r="51" spans="3:8" x14ac:dyDescent="0.3">
      <c r="C51" s="6"/>
      <c r="D51" s="6"/>
      <c r="E51" s="6"/>
      <c r="F51" s="6"/>
      <c r="G51" s="6"/>
      <c r="H51" s="6"/>
    </row>
    <row r="52" spans="3:8" x14ac:dyDescent="0.3">
      <c r="C52" s="6"/>
      <c r="D52" s="6"/>
      <c r="E52" s="6"/>
      <c r="F52" s="6"/>
      <c r="G52" s="6"/>
      <c r="H52" s="6"/>
    </row>
    <row r="53" spans="3:8" x14ac:dyDescent="0.3">
      <c r="C53" s="6"/>
      <c r="D53" s="6"/>
      <c r="E53" s="6"/>
      <c r="F53" s="6"/>
      <c r="G53" s="6"/>
      <c r="H53" s="6"/>
    </row>
    <row r="54" spans="3:8" x14ac:dyDescent="0.3">
      <c r="C54" s="6"/>
      <c r="D54" s="6"/>
      <c r="E54" s="6"/>
      <c r="F54" s="6"/>
      <c r="G54" s="6"/>
      <c r="H54" s="6"/>
    </row>
    <row r="55" spans="3:8" x14ac:dyDescent="0.3">
      <c r="C55" s="6"/>
      <c r="D55" s="6"/>
    </row>
    <row r="56" spans="3:8" x14ac:dyDescent="0.3">
      <c r="C56" s="6"/>
      <c r="D56" s="6"/>
    </row>
    <row r="57" spans="3:8" x14ac:dyDescent="0.3">
      <c r="C57" s="6"/>
      <c r="D57" s="6"/>
    </row>
    <row r="63" spans="3:8" x14ac:dyDescent="0.3">
      <c r="F63" s="6"/>
      <c r="G63" s="6"/>
      <c r="H63" s="6"/>
    </row>
    <row r="64" spans="3:8" x14ac:dyDescent="0.3">
      <c r="F64" s="6"/>
      <c r="G64" s="6"/>
      <c r="H64" s="6"/>
    </row>
    <row r="65" spans="3:8" ht="15" customHeight="1" x14ac:dyDescent="0.3">
      <c r="F65" s="6"/>
      <c r="G65" s="6"/>
      <c r="H65" s="6"/>
    </row>
    <row r="66" spans="3:8" ht="15" customHeight="1" x14ac:dyDescent="0.3">
      <c r="F66" s="6"/>
      <c r="G66" s="6"/>
      <c r="H66" s="6"/>
    </row>
    <row r="67" spans="3:8" x14ac:dyDescent="0.3">
      <c r="F67" s="6"/>
      <c r="G67" s="6"/>
      <c r="H67" s="6"/>
    </row>
    <row r="68" spans="3:8" x14ac:dyDescent="0.3">
      <c r="F68" s="6"/>
      <c r="G68" s="6"/>
      <c r="H68" s="6"/>
    </row>
    <row r="69" spans="3:8" x14ac:dyDescent="0.3">
      <c r="F69" s="6"/>
      <c r="G69" s="6"/>
      <c r="H69" s="6"/>
    </row>
    <row r="70" spans="3:8" x14ac:dyDescent="0.3">
      <c r="C70" s="6"/>
      <c r="D70" s="6"/>
      <c r="E70" s="6"/>
      <c r="F70" s="6"/>
      <c r="G70" s="6"/>
      <c r="H70" s="6"/>
    </row>
  </sheetData>
  <mergeCells count="1">
    <mergeCell ref="F16:G16"/>
  </mergeCells>
  <pageMargins left="0.7" right="0.7" top="0.75" bottom="0.75" header="0.3" footer="0.3"/>
  <pageSetup scale="4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9:M52"/>
  <sheetViews>
    <sheetView zoomScale="60" zoomScaleNormal="60" workbookViewId="0"/>
  </sheetViews>
  <sheetFormatPr defaultColWidth="9.109375" defaultRowHeight="14.4" x14ac:dyDescent="0.3"/>
  <cols>
    <col min="1" max="1" width="9.109375" style="3"/>
    <col min="2" max="2" width="9.33203125" style="3" customWidth="1"/>
    <col min="3" max="3" width="18.44140625" style="3" customWidth="1"/>
    <col min="4" max="4" width="10.6640625" style="3" customWidth="1"/>
    <col min="5" max="5" width="9.109375" style="3"/>
    <col min="6" max="6" width="10.5546875" style="3" customWidth="1"/>
    <col min="7" max="7" width="17.44140625" style="3" customWidth="1"/>
    <col min="8" max="8" width="18.33203125" style="3" customWidth="1"/>
    <col min="9" max="9" width="4.88671875" style="3" customWidth="1"/>
    <col min="10" max="10" width="14.6640625" style="3" customWidth="1"/>
    <col min="11" max="11" width="15.6640625" style="3" customWidth="1"/>
    <col min="12" max="13" width="16.6640625" style="3" customWidth="1"/>
    <col min="14" max="14" width="4.5546875" style="3" customWidth="1"/>
    <col min="15" max="15" width="14.33203125" style="3" customWidth="1"/>
    <col min="16" max="16" width="10.109375" style="3" customWidth="1"/>
    <col min="17" max="18" width="9.88671875" style="3" customWidth="1"/>
    <col min="19" max="19" width="11.109375" style="3" customWidth="1"/>
    <col min="20" max="20" width="10.109375" style="3" customWidth="1"/>
    <col min="21" max="21" width="9.5546875" style="3" customWidth="1"/>
    <col min="22" max="22" width="10.44140625" style="3" customWidth="1"/>
    <col min="23" max="23" width="9.88671875" style="3" customWidth="1"/>
    <col min="24" max="16384" width="9.109375" style="3"/>
  </cols>
  <sheetData>
    <row r="19" spans="6:9" ht="14.4" customHeight="1" x14ac:dyDescent="0.3"/>
    <row r="20" spans="6:9" ht="14.4" customHeight="1" x14ac:dyDescent="0.3">
      <c r="G20" s="5"/>
      <c r="H20" s="5"/>
    </row>
    <row r="21" spans="6:9" ht="14.4" customHeight="1" x14ac:dyDescent="0.3">
      <c r="F21" s="2"/>
      <c r="G21" s="23" t="s">
        <v>1</v>
      </c>
      <c r="H21" s="23" t="s">
        <v>2</v>
      </c>
      <c r="I21" s="2"/>
    </row>
    <row r="22" spans="6:9" x14ac:dyDescent="0.3">
      <c r="F22" s="2"/>
      <c r="G22" s="24">
        <v>1</v>
      </c>
      <c r="H22" s="25">
        <v>600</v>
      </c>
      <c r="I22" s="2"/>
    </row>
    <row r="23" spans="6:9" x14ac:dyDescent="0.3">
      <c r="F23" s="2"/>
      <c r="G23" s="24">
        <v>2</v>
      </c>
      <c r="H23" s="25">
        <v>1550</v>
      </c>
      <c r="I23" s="2"/>
    </row>
    <row r="24" spans="6:9" x14ac:dyDescent="0.3">
      <c r="F24" s="2"/>
      <c r="G24" s="24">
        <v>3</v>
      </c>
      <c r="H24" s="25">
        <v>1500</v>
      </c>
      <c r="I24" s="2"/>
    </row>
    <row r="25" spans="6:9" x14ac:dyDescent="0.3">
      <c r="F25" s="2"/>
      <c r="G25" s="24">
        <v>4</v>
      </c>
      <c r="H25" s="25">
        <v>1500</v>
      </c>
      <c r="I25" s="2"/>
    </row>
    <row r="26" spans="6:9" x14ac:dyDescent="0.3">
      <c r="F26" s="2"/>
      <c r="G26" s="24">
        <v>5</v>
      </c>
      <c r="H26" s="25">
        <v>2400</v>
      </c>
      <c r="I26" s="2"/>
    </row>
    <row r="27" spans="6:9" ht="21" customHeight="1" x14ac:dyDescent="0.3">
      <c r="F27" s="2"/>
      <c r="G27" s="24">
        <v>6</v>
      </c>
      <c r="H27" s="25">
        <v>3100</v>
      </c>
      <c r="I27" s="2"/>
    </row>
    <row r="28" spans="6:9" ht="24.6" customHeight="1" x14ac:dyDescent="0.3">
      <c r="F28" s="2"/>
      <c r="G28" s="24">
        <v>7</v>
      </c>
      <c r="H28" s="25">
        <v>2600</v>
      </c>
      <c r="I28" s="2"/>
    </row>
    <row r="29" spans="6:9" ht="23.4" customHeight="1" x14ac:dyDescent="0.3">
      <c r="F29" s="2"/>
      <c r="G29" s="24">
        <v>8</v>
      </c>
      <c r="H29" s="25">
        <v>2900</v>
      </c>
      <c r="I29" s="2"/>
    </row>
    <row r="30" spans="6:9" ht="21" customHeight="1" x14ac:dyDescent="0.3">
      <c r="F30" s="2"/>
      <c r="G30" s="24">
        <v>9</v>
      </c>
      <c r="H30" s="25">
        <v>3800</v>
      </c>
      <c r="I30" s="2"/>
    </row>
    <row r="31" spans="6:9" ht="25.2" customHeight="1" x14ac:dyDescent="0.3">
      <c r="F31" s="2"/>
      <c r="G31" s="24">
        <v>10</v>
      </c>
      <c r="H31" s="25">
        <v>4500</v>
      </c>
      <c r="I31" s="2"/>
    </row>
    <row r="32" spans="6:9" ht="22.95" customHeight="1" x14ac:dyDescent="0.3">
      <c r="F32" s="2"/>
      <c r="G32" s="24">
        <v>11</v>
      </c>
      <c r="H32" s="25">
        <v>4000</v>
      </c>
      <c r="I32" s="2"/>
    </row>
    <row r="33" spans="1:13" ht="25.2" customHeight="1" x14ac:dyDescent="0.3">
      <c r="F33" s="2"/>
      <c r="G33" s="24">
        <v>12</v>
      </c>
      <c r="H33" s="25">
        <v>4900</v>
      </c>
      <c r="I33" s="2"/>
    </row>
    <row r="34" spans="1:13" ht="25.8" x14ac:dyDescent="0.5">
      <c r="G34" s="26"/>
      <c r="H34" s="26"/>
    </row>
    <row r="35" spans="1:13" ht="22.95" customHeight="1" x14ac:dyDescent="0.5">
      <c r="G35" s="26"/>
      <c r="H35" s="26"/>
    </row>
    <row r="36" spans="1:13" ht="18.600000000000001" customHeight="1" x14ac:dyDescent="0.5">
      <c r="G36" s="26"/>
      <c r="H36" s="26"/>
    </row>
    <row r="37" spans="1:13" ht="27" customHeight="1" x14ac:dyDescent="0.5">
      <c r="A37" s="3" t="s">
        <v>32</v>
      </c>
      <c r="G37" s="26"/>
      <c r="H37" s="26"/>
    </row>
    <row r="38" spans="1:13" ht="19.2" customHeight="1" x14ac:dyDescent="0.3"/>
    <row r="39" spans="1:13" ht="16.95" customHeight="1" x14ac:dyDescent="0.3">
      <c r="M39" s="2"/>
    </row>
    <row r="40" spans="1:13" ht="15" customHeight="1" x14ac:dyDescent="0.3">
      <c r="M40" s="4"/>
    </row>
    <row r="41" spans="1:13" x14ac:dyDescent="0.3">
      <c r="M41" s="4"/>
    </row>
    <row r="42" spans="1:13" x14ac:dyDescent="0.3">
      <c r="M42" s="4"/>
    </row>
    <row r="43" spans="1:13" x14ac:dyDescent="0.3">
      <c r="M43" s="4"/>
    </row>
    <row r="44" spans="1:13" x14ac:dyDescent="0.3">
      <c r="M44" s="4"/>
    </row>
    <row r="45" spans="1:13" x14ac:dyDescent="0.3">
      <c r="M45" s="4"/>
    </row>
    <row r="46" spans="1:13" x14ac:dyDescent="0.3">
      <c r="M46" s="4"/>
    </row>
    <row r="48" spans="1:13" ht="15" customHeight="1" x14ac:dyDescent="0.3"/>
    <row r="49" ht="15" customHeight="1" x14ac:dyDescent="0.3"/>
    <row r="51" ht="15" customHeight="1" x14ac:dyDescent="0.3"/>
    <row r="52" ht="15" customHeight="1" x14ac:dyDescent="0.3"/>
  </sheetData>
  <pageMargins left="0.7" right="0.7" top="0.75" bottom="0.75" header="0.3" footer="0.3"/>
  <pageSetup scale="43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0E4A6-806D-4B54-B0E9-26515AB645F8}">
  <dimension ref="A25:V36"/>
  <sheetViews>
    <sheetView zoomScale="60" zoomScaleNormal="60" workbookViewId="0"/>
  </sheetViews>
  <sheetFormatPr defaultColWidth="9.109375" defaultRowHeight="14.4" x14ac:dyDescent="0.3"/>
  <cols>
    <col min="1" max="1" width="9.109375" style="9"/>
    <col min="2" max="2" width="17.88671875" style="9" customWidth="1"/>
    <col min="3" max="3" width="30.33203125" style="9" customWidth="1"/>
    <col min="4" max="4" width="20.5546875" style="9" customWidth="1"/>
    <col min="5" max="5" width="21.33203125" style="9" customWidth="1"/>
    <col min="6" max="6" width="23.44140625" style="9" customWidth="1"/>
    <col min="7" max="7" width="10.109375" style="9" bestFit="1" customWidth="1"/>
    <col min="8" max="11" width="9.109375" style="9"/>
    <col min="12" max="12" width="13.6640625" style="9" customWidth="1"/>
    <col min="13" max="13" width="12.5546875" style="9" customWidth="1"/>
    <col min="14" max="14" width="11.109375" style="9" customWidth="1"/>
    <col min="15" max="15" width="12.33203125" style="9" customWidth="1"/>
    <col min="16" max="16" width="13" style="9" customWidth="1"/>
    <col min="17" max="17" width="11.5546875" style="9" customWidth="1"/>
    <col min="18" max="18" width="11.109375" style="9" customWidth="1"/>
    <col min="19" max="16384" width="9.109375" style="9"/>
  </cols>
  <sheetData>
    <row r="25" spans="1:22" x14ac:dyDescent="0.3">
      <c r="A25" s="13"/>
      <c r="B25" s="13"/>
      <c r="C25" s="13"/>
    </row>
    <row r="26" spans="1:22" x14ac:dyDescent="0.3">
      <c r="A26" s="13"/>
      <c r="B26" s="13"/>
      <c r="C26" s="13"/>
    </row>
    <row r="27" spans="1:22" x14ac:dyDescent="0.3">
      <c r="A27" s="13"/>
      <c r="B27" s="13"/>
      <c r="N27"/>
      <c r="O27"/>
      <c r="P27"/>
      <c r="Q27"/>
      <c r="R27"/>
      <c r="S27"/>
      <c r="T27"/>
      <c r="U27"/>
      <c r="V27"/>
    </row>
    <row r="28" spans="1:22" x14ac:dyDescent="0.3">
      <c r="A28" s="13"/>
      <c r="B28" s="13"/>
      <c r="N28"/>
      <c r="O28"/>
      <c r="P28"/>
      <c r="Q28"/>
      <c r="R28"/>
      <c r="S28"/>
      <c r="T28"/>
      <c r="U28"/>
      <c r="V28"/>
    </row>
    <row r="29" spans="1:22" x14ac:dyDescent="0.3">
      <c r="A29" s="13"/>
      <c r="B29" s="13"/>
      <c r="N29"/>
      <c r="O29"/>
      <c r="P29"/>
      <c r="Q29"/>
      <c r="R29"/>
      <c r="S29"/>
      <c r="T29"/>
      <c r="U29"/>
      <c r="V29"/>
    </row>
    <row r="30" spans="1:22" x14ac:dyDescent="0.3">
      <c r="A30" s="13"/>
      <c r="B30" s="13"/>
      <c r="N30"/>
      <c r="O30"/>
      <c r="P30"/>
      <c r="Q30"/>
      <c r="R30"/>
      <c r="S30"/>
      <c r="T30"/>
      <c r="U30"/>
      <c r="V30"/>
    </row>
    <row r="31" spans="1:22" ht="16.5" customHeight="1" x14ac:dyDescent="0.3">
      <c r="A31" s="13"/>
      <c r="B31" s="13"/>
      <c r="I31" s="13"/>
      <c r="J31" s="13"/>
      <c r="N31"/>
      <c r="O31"/>
      <c r="P31"/>
      <c r="Q31"/>
      <c r="R31"/>
      <c r="S31"/>
      <c r="T31"/>
      <c r="U31"/>
      <c r="V31"/>
    </row>
    <row r="32" spans="1:22" ht="18" customHeight="1" x14ac:dyDescent="0.3">
      <c r="B32" s="13"/>
      <c r="I32" s="13"/>
      <c r="J32" s="13"/>
      <c r="N32"/>
      <c r="O32"/>
      <c r="P32"/>
      <c r="Q32"/>
      <c r="R32"/>
      <c r="S32"/>
      <c r="T32"/>
      <c r="U32"/>
      <c r="V32"/>
    </row>
    <row r="33" spans="2:22" ht="15" customHeight="1" x14ac:dyDescent="0.3">
      <c r="B33" s="13"/>
      <c r="C33" s="13"/>
      <c r="D33" s="13"/>
      <c r="E33" s="13"/>
      <c r="F33" s="13"/>
      <c r="G33" s="13"/>
      <c r="H33" s="13"/>
      <c r="I33" s="13"/>
      <c r="J33" s="13"/>
      <c r="N33"/>
      <c r="O33"/>
      <c r="P33"/>
      <c r="Q33"/>
      <c r="R33"/>
      <c r="S33"/>
      <c r="T33"/>
      <c r="U33"/>
      <c r="V33"/>
    </row>
    <row r="34" spans="2:22" ht="15" customHeight="1" x14ac:dyDescent="0.3">
      <c r="B34" s="13"/>
      <c r="C34" s="13"/>
      <c r="D34" s="13"/>
      <c r="E34" s="13"/>
      <c r="F34" s="13"/>
      <c r="G34" s="13"/>
      <c r="H34" s="13"/>
      <c r="I34" s="13"/>
      <c r="J34" s="13"/>
      <c r="N34"/>
      <c r="O34"/>
      <c r="P34"/>
      <c r="Q34"/>
      <c r="R34"/>
      <c r="S34"/>
      <c r="T34"/>
      <c r="U34"/>
      <c r="V34"/>
    </row>
    <row r="35" spans="2:22" ht="23.4" x14ac:dyDescent="0.3">
      <c r="B35" s="13"/>
      <c r="C35" s="13"/>
      <c r="D35" s="13"/>
      <c r="E35" s="13"/>
      <c r="F35" s="13"/>
      <c r="G35" s="14"/>
      <c r="H35" s="15"/>
      <c r="I35" s="13"/>
      <c r="J35" s="13"/>
      <c r="N35"/>
      <c r="O35"/>
      <c r="P35"/>
      <c r="Q35"/>
      <c r="R35"/>
      <c r="S35"/>
      <c r="T35"/>
      <c r="U35"/>
      <c r="V35"/>
    </row>
    <row r="36" spans="2:22" ht="18" customHeight="1" x14ac:dyDescent="0.3">
      <c r="B36" s="13"/>
      <c r="C36" s="13"/>
      <c r="D36" s="13"/>
      <c r="E36" s="13"/>
      <c r="F36" s="13"/>
      <c r="I36" s="13"/>
      <c r="J36" s="13"/>
      <c r="N36"/>
      <c r="O36"/>
      <c r="P36"/>
      <c r="Q36"/>
      <c r="R36"/>
      <c r="S36"/>
      <c r="T36"/>
      <c r="U36"/>
      <c r="V36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C48"/>
  <sheetViews>
    <sheetView showRowColHeaders="0" zoomScale="60" zoomScaleNormal="60" workbookViewId="0"/>
  </sheetViews>
  <sheetFormatPr defaultColWidth="9.109375" defaultRowHeight="14.4" x14ac:dyDescent="0.3"/>
  <cols>
    <col min="1" max="16384" width="9.109375" style="1"/>
  </cols>
  <sheetData>
    <row r="1" spans="1:29" x14ac:dyDescent="0.3">
      <c r="A1" s="1" t="s">
        <v>0</v>
      </c>
    </row>
    <row r="14" spans="1:29" x14ac:dyDescent="0.3"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</row>
    <row r="15" spans="1:29" x14ac:dyDescent="0.3"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</row>
    <row r="16" spans="1:29" x14ac:dyDescent="0.3"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</row>
    <row r="17" spans="18:29" x14ac:dyDescent="0.3"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</row>
    <row r="18" spans="18:29" x14ac:dyDescent="0.3"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</row>
    <row r="19" spans="18:29" x14ac:dyDescent="0.3"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</row>
    <row r="20" spans="18:29" x14ac:dyDescent="0.3"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</row>
    <row r="21" spans="18:29" x14ac:dyDescent="0.3"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</row>
    <row r="22" spans="18:29" x14ac:dyDescent="0.3"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</row>
    <row r="23" spans="18:29" x14ac:dyDescent="0.3"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</row>
    <row r="24" spans="18:29" x14ac:dyDescent="0.3"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</row>
    <row r="25" spans="18:29" x14ac:dyDescent="0.3"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</row>
    <row r="26" spans="18:29" x14ac:dyDescent="0.3"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</row>
    <row r="27" spans="18:29" x14ac:dyDescent="0.3"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</row>
    <row r="28" spans="18:29" x14ac:dyDescent="0.3"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</row>
    <row r="29" spans="18:29" x14ac:dyDescent="0.3"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</row>
    <row r="30" spans="18:29" x14ac:dyDescent="0.3"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</row>
    <row r="31" spans="18:29" x14ac:dyDescent="0.3"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</row>
    <row r="32" spans="18:29" x14ac:dyDescent="0.3"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</row>
    <row r="33" spans="18:29" x14ac:dyDescent="0.3"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</row>
    <row r="34" spans="18:29" x14ac:dyDescent="0.3"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</row>
    <row r="35" spans="18:29" x14ac:dyDescent="0.3"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</row>
    <row r="36" spans="18:29" x14ac:dyDescent="0.3"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</row>
    <row r="37" spans="18:29" x14ac:dyDescent="0.3"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</row>
    <row r="38" spans="18:29" x14ac:dyDescent="0.3"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</row>
    <row r="39" spans="18:29" x14ac:dyDescent="0.3"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</row>
    <row r="40" spans="18:29" x14ac:dyDescent="0.3"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</row>
    <row r="41" spans="18:29" x14ac:dyDescent="0.3"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</row>
    <row r="42" spans="18:29" x14ac:dyDescent="0.3"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</row>
    <row r="43" spans="18:29" x14ac:dyDescent="0.3"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</row>
    <row r="44" spans="18:29" x14ac:dyDescent="0.3"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</row>
    <row r="45" spans="18:29" x14ac:dyDescent="0.3"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</row>
    <row r="46" spans="18:29" x14ac:dyDescent="0.3"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</row>
    <row r="47" spans="18:29" x14ac:dyDescent="0.3"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</row>
    <row r="48" spans="18:29" x14ac:dyDescent="0.3"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</row>
  </sheetData>
  <sheetProtection algorithmName="SHA-512" hashValue="W7UZzfZq8kmsqTFKQ8HycleWVA09uxbVzlgLv9WkFzXiut9FisDvZ3HgFYVpqAiwzIpB5uLPiRuGijcg77P9hA==" saltValue="7JyPLfENZgjLqCHwFNshEQ==" spinCount="100000" sheet="1" objects="1" scenarios="1"/>
  <pageMargins left="0.7" right="0.7" top="0.75" bottom="0.75" header="0.3" footer="0.3"/>
  <pageSetup scale="2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D11:R42"/>
  <sheetViews>
    <sheetView zoomScale="70" zoomScaleNormal="70" workbookViewId="0"/>
  </sheetViews>
  <sheetFormatPr defaultColWidth="9.109375" defaultRowHeight="14.4" x14ac:dyDescent="0.3"/>
  <cols>
    <col min="1" max="1" width="9.109375" style="3"/>
    <col min="2" max="2" width="9.33203125" style="3" customWidth="1"/>
    <col min="3" max="3" width="18.44140625" style="3" customWidth="1"/>
    <col min="4" max="4" width="25.44140625" style="3" customWidth="1"/>
    <col min="5" max="5" width="19.6640625" style="3" customWidth="1"/>
    <col min="6" max="6" width="23.44140625" style="3" customWidth="1"/>
    <col min="7" max="7" width="17.44140625" style="3" customWidth="1"/>
    <col min="8" max="8" width="18.33203125" style="3" customWidth="1"/>
    <col min="9" max="9" width="4.88671875" style="3" customWidth="1"/>
    <col min="10" max="10" width="15.6640625" style="3" customWidth="1"/>
    <col min="11" max="11" width="16.6640625" style="3" customWidth="1"/>
    <col min="12" max="12" width="19.33203125" style="3" customWidth="1"/>
    <col min="13" max="13" width="17.33203125" style="3" customWidth="1"/>
    <col min="14" max="14" width="10.109375" style="3" customWidth="1"/>
    <col min="15" max="15" width="15.44140625" style="3" customWidth="1"/>
    <col min="16" max="16" width="9.88671875" style="3" customWidth="1"/>
    <col min="17" max="17" width="11.109375" style="3" customWidth="1"/>
    <col min="18" max="18" width="10.109375" style="3" customWidth="1"/>
    <col min="19" max="19" width="9.5546875" style="3" customWidth="1"/>
    <col min="20" max="20" width="10.44140625" style="3" customWidth="1"/>
    <col min="21" max="21" width="9.88671875" style="3" customWidth="1"/>
    <col min="22" max="16384" width="9.109375" style="3"/>
  </cols>
  <sheetData>
    <row r="11" spans="11:17" x14ac:dyDescent="0.3">
      <c r="K11" t="s">
        <v>33</v>
      </c>
      <c r="L11"/>
      <c r="M11"/>
      <c r="N11"/>
      <c r="O11"/>
      <c r="P11"/>
      <c r="Q11"/>
    </row>
    <row r="12" spans="11:17" x14ac:dyDescent="0.3">
      <c r="K12"/>
      <c r="L12"/>
      <c r="M12"/>
      <c r="N12"/>
      <c r="O12"/>
      <c r="P12"/>
      <c r="Q12"/>
    </row>
    <row r="13" spans="11:17" ht="15" thickBot="1" x14ac:dyDescent="0.35">
      <c r="K13" t="s">
        <v>34</v>
      </c>
      <c r="L13"/>
      <c r="M13"/>
      <c r="N13"/>
      <c r="O13"/>
      <c r="P13"/>
      <c r="Q13"/>
    </row>
    <row r="14" spans="11:17" x14ac:dyDescent="0.3">
      <c r="K14" s="30" t="s">
        <v>35</v>
      </c>
      <c r="L14" s="30" t="s">
        <v>36</v>
      </c>
      <c r="M14" s="30" t="s">
        <v>37</v>
      </c>
      <c r="N14" s="30" t="s">
        <v>38</v>
      </c>
      <c r="O14" s="30" t="s">
        <v>39</v>
      </c>
      <c r="P14"/>
      <c r="Q14"/>
    </row>
    <row r="15" spans="11:17" x14ac:dyDescent="0.3">
      <c r="K15" s="28" t="s">
        <v>40</v>
      </c>
      <c r="L15" s="28">
        <v>7</v>
      </c>
      <c r="M15" s="28">
        <v>153.69999999999999</v>
      </c>
      <c r="N15" s="28">
        <v>21.957142857142856</v>
      </c>
      <c r="O15" s="28">
        <v>27.996190476190652</v>
      </c>
      <c r="P15"/>
      <c r="Q15"/>
    </row>
    <row r="16" spans="11:17" x14ac:dyDescent="0.3">
      <c r="K16" s="28" t="s">
        <v>41</v>
      </c>
      <c r="L16" s="28">
        <v>5</v>
      </c>
      <c r="M16" s="28">
        <v>199.39999999999998</v>
      </c>
      <c r="N16" s="28">
        <v>39.879999999999995</v>
      </c>
      <c r="O16" s="28">
        <v>34.757000000000517</v>
      </c>
      <c r="P16"/>
      <c r="Q16"/>
    </row>
    <row r="17" spans="4:18" ht="15" thickBot="1" x14ac:dyDescent="0.35">
      <c r="K17" s="29" t="s">
        <v>42</v>
      </c>
      <c r="L17" s="29">
        <v>9</v>
      </c>
      <c r="M17" s="29">
        <v>389.59999999999997</v>
      </c>
      <c r="N17" s="29">
        <v>43.288888888888884</v>
      </c>
      <c r="O17" s="29">
        <v>10.988611111111108</v>
      </c>
      <c r="P17"/>
      <c r="Q17"/>
    </row>
    <row r="18" spans="4:18" x14ac:dyDescent="0.3">
      <c r="K18"/>
      <c r="L18"/>
      <c r="M18"/>
      <c r="N18"/>
      <c r="O18"/>
      <c r="P18"/>
      <c r="Q18"/>
    </row>
    <row r="19" spans="4:18" x14ac:dyDescent="0.3">
      <c r="K19"/>
      <c r="L19"/>
      <c r="M19"/>
      <c r="N19"/>
      <c r="O19"/>
      <c r="P19"/>
      <c r="Q19"/>
    </row>
    <row r="20" spans="4:18" ht="26.25" customHeight="1" thickBot="1" x14ac:dyDescent="0.35">
      <c r="K20" t="s">
        <v>4</v>
      </c>
      <c r="L20"/>
      <c r="M20"/>
      <c r="N20"/>
      <c r="O20" s="56"/>
      <c r="P20"/>
      <c r="Q20"/>
    </row>
    <row r="21" spans="4:18" ht="28.5" customHeight="1" thickBot="1" x14ac:dyDescent="0.35">
      <c r="D21" s="31" t="s">
        <v>10</v>
      </c>
      <c r="E21" s="32" t="s">
        <v>11</v>
      </c>
      <c r="F21" s="32" t="s">
        <v>12</v>
      </c>
      <c r="K21" s="30" t="s">
        <v>43</v>
      </c>
      <c r="L21" s="30" t="s">
        <v>7</v>
      </c>
      <c r="M21" s="30" t="s">
        <v>6</v>
      </c>
      <c r="N21" s="30" t="s">
        <v>8</v>
      </c>
      <c r="O21" s="30" t="s">
        <v>55</v>
      </c>
      <c r="P21" s="30" t="s">
        <v>9</v>
      </c>
      <c r="Q21" s="30" t="s">
        <v>44</v>
      </c>
    </row>
    <row r="22" spans="4:18" ht="22.5" customHeight="1" thickBot="1" x14ac:dyDescent="0.6">
      <c r="D22" s="33">
        <v>19.2</v>
      </c>
      <c r="E22" s="34">
        <v>40.6</v>
      </c>
      <c r="F22" s="34">
        <v>39.5</v>
      </c>
      <c r="K22" s="28" t="s">
        <v>45</v>
      </c>
      <c r="L22" s="28">
        <v>1925.4126349206351</v>
      </c>
      <c r="M22" s="28">
        <v>2</v>
      </c>
      <c r="N22" s="28">
        <v>962.70631746031756</v>
      </c>
      <c r="O22" s="80">
        <v>43.879711332794002</v>
      </c>
      <c r="P22" s="28">
        <v>1.198342338746673E-7</v>
      </c>
      <c r="Q22" s="79">
        <v>3.5545571456617879</v>
      </c>
      <c r="R22" s="79"/>
    </row>
    <row r="23" spans="4:18" ht="23.25" customHeight="1" thickBot="1" x14ac:dyDescent="0.35">
      <c r="D23" s="33">
        <v>17.7</v>
      </c>
      <c r="E23" s="34">
        <v>40</v>
      </c>
      <c r="F23" s="34">
        <v>42.3</v>
      </c>
      <c r="K23" s="28" t="s">
        <v>46</v>
      </c>
      <c r="L23" s="28">
        <v>394.9140317460317</v>
      </c>
      <c r="M23" s="28">
        <v>18</v>
      </c>
      <c r="N23" s="28">
        <v>21.939668430335093</v>
      </c>
      <c r="O23" s="28"/>
      <c r="P23" s="28"/>
      <c r="Q23" s="28"/>
    </row>
    <row r="24" spans="4:18" ht="24" customHeight="1" thickBot="1" x14ac:dyDescent="0.35">
      <c r="D24" s="33">
        <v>17.2</v>
      </c>
      <c r="E24" s="34">
        <v>41.5</v>
      </c>
      <c r="F24" s="34">
        <v>47</v>
      </c>
      <c r="K24" s="28"/>
      <c r="L24" s="28"/>
      <c r="M24" s="28"/>
      <c r="N24" s="28"/>
      <c r="O24" s="28"/>
      <c r="P24" s="28"/>
      <c r="Q24" s="28"/>
    </row>
    <row r="25" spans="4:18" ht="23.4" customHeight="1" thickBot="1" x14ac:dyDescent="0.35">
      <c r="D25" s="33">
        <v>18.899999999999999</v>
      </c>
      <c r="E25" s="34">
        <v>30.5</v>
      </c>
      <c r="F25" s="34">
        <v>45.4</v>
      </c>
      <c r="K25" s="29" t="s">
        <v>5</v>
      </c>
      <c r="L25" s="29">
        <v>2320.3266666666668</v>
      </c>
      <c r="M25" s="29">
        <v>20</v>
      </c>
      <c r="N25" s="29"/>
      <c r="O25" s="29"/>
      <c r="P25" s="29"/>
      <c r="Q25" s="29"/>
    </row>
    <row r="26" spans="4:18" ht="24.75" customHeight="1" thickBot="1" x14ac:dyDescent="0.35">
      <c r="D26" s="33">
        <v>26.9</v>
      </c>
      <c r="E26" s="34">
        <v>46.8</v>
      </c>
      <c r="F26" s="34">
        <v>41.1</v>
      </c>
    </row>
    <row r="27" spans="4:18" ht="25.2" customHeight="1" thickBot="1" x14ac:dyDescent="0.35">
      <c r="D27" s="33">
        <v>22.6</v>
      </c>
      <c r="E27" s="34"/>
      <c r="F27" s="34">
        <v>43.2</v>
      </c>
    </row>
    <row r="28" spans="4:18" ht="22.95" customHeight="1" thickBot="1" x14ac:dyDescent="0.35">
      <c r="D28" s="33">
        <v>31.2</v>
      </c>
      <c r="E28" s="34"/>
      <c r="F28" s="34">
        <v>39.9</v>
      </c>
    </row>
    <row r="29" spans="4:18" ht="25.2" customHeight="1" thickBot="1" x14ac:dyDescent="0.35">
      <c r="D29" s="33"/>
      <c r="E29" s="34"/>
      <c r="F29" s="34">
        <v>41.9</v>
      </c>
    </row>
    <row r="30" spans="4:18" ht="30" customHeight="1" thickBot="1" x14ac:dyDescent="0.35">
      <c r="D30" s="33"/>
      <c r="E30" s="34"/>
      <c r="F30" s="34">
        <v>49.3</v>
      </c>
    </row>
    <row r="31" spans="4:18" ht="22.95" customHeight="1" x14ac:dyDescent="0.3"/>
    <row r="32" spans="4:18" ht="36.6" customHeight="1" x14ac:dyDescent="0.3"/>
    <row r="33" spans="11:11" ht="27" customHeight="1" x14ac:dyDescent="0.3"/>
    <row r="34" spans="11:11" ht="40.950000000000003" customHeight="1" x14ac:dyDescent="0.3"/>
    <row r="35" spans="11:11" ht="30.6" customHeight="1" x14ac:dyDescent="0.3">
      <c r="K35" s="2"/>
    </row>
    <row r="36" spans="11:11" ht="32.4" customHeight="1" x14ac:dyDescent="0.3">
      <c r="K36" s="4"/>
    </row>
    <row r="37" spans="11:11" x14ac:dyDescent="0.3">
      <c r="K37" s="4"/>
    </row>
    <row r="38" spans="11:11" x14ac:dyDescent="0.3">
      <c r="K38" s="4"/>
    </row>
    <row r="39" spans="11:11" x14ac:dyDescent="0.3">
      <c r="K39" s="4"/>
    </row>
    <row r="40" spans="11:11" x14ac:dyDescent="0.3">
      <c r="K40" s="4"/>
    </row>
    <row r="41" spans="11:11" x14ac:dyDescent="0.3">
      <c r="K41" s="4"/>
    </row>
    <row r="42" spans="11:11" x14ac:dyDescent="0.3">
      <c r="K42" s="4"/>
    </row>
  </sheetData>
  <mergeCells count="1">
    <mergeCell ref="Q22:R22"/>
  </mergeCells>
  <pageMargins left="0.7" right="0.7" top="0.75" bottom="0.75" header="0.3" footer="0.3"/>
  <pageSetup scale="46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2:P52"/>
  <sheetViews>
    <sheetView zoomScale="70" zoomScaleNormal="70" workbookViewId="0"/>
  </sheetViews>
  <sheetFormatPr defaultColWidth="9.109375" defaultRowHeight="14.4" x14ac:dyDescent="0.3"/>
  <cols>
    <col min="1" max="1" width="9.109375" style="3"/>
    <col min="2" max="2" width="9.33203125" style="3" customWidth="1"/>
    <col min="3" max="3" width="18.44140625" style="3" customWidth="1"/>
    <col min="4" max="4" width="10.6640625" style="3" customWidth="1"/>
    <col min="5" max="7" width="14.6640625" style="3" customWidth="1"/>
    <col min="8" max="8" width="15.109375" style="3" customWidth="1"/>
    <col min="9" max="9" width="14.44140625" style="3" customWidth="1"/>
    <col min="10" max="10" width="14.5546875" style="3" customWidth="1"/>
    <col min="11" max="11" width="4.88671875" style="3" customWidth="1"/>
    <col min="12" max="12" width="14.6640625" style="3" customWidth="1"/>
    <col min="13" max="13" width="15.6640625" style="3" customWidth="1"/>
    <col min="14" max="14" width="16.6640625" style="3" customWidth="1"/>
    <col min="15" max="15" width="4.5546875" style="3" customWidth="1"/>
    <col min="16" max="16" width="20.6640625" style="3" customWidth="1"/>
    <col min="17" max="17" width="31.6640625" style="3" customWidth="1"/>
    <col min="18" max="18" width="6.6640625" style="3" customWidth="1"/>
    <col min="19" max="19" width="10.6640625" style="3" customWidth="1"/>
    <col min="20" max="20" width="10.88671875" style="3" customWidth="1"/>
    <col min="21" max="21" width="11" style="3" customWidth="1"/>
    <col min="22" max="22" width="14.6640625" style="3" customWidth="1"/>
    <col min="23" max="23" width="12.33203125" style="3" customWidth="1"/>
    <col min="24" max="24" width="10.6640625" style="3" customWidth="1"/>
    <col min="25" max="16384" width="9.109375" style="3"/>
  </cols>
  <sheetData>
    <row r="12" spans="16:16" ht="14.4" customHeight="1" x14ac:dyDescent="0.3">
      <c r="P12" s="82">
        <f>4.5^2</f>
        <v>20.25</v>
      </c>
    </row>
    <row r="13" spans="16:16" ht="14.4" customHeight="1" x14ac:dyDescent="0.3">
      <c r="P13" s="82"/>
    </row>
    <row r="14" spans="16:16" ht="14.4" customHeight="1" x14ac:dyDescent="0.3"/>
    <row r="15" spans="16:16" ht="14.4" customHeight="1" x14ac:dyDescent="0.3"/>
    <row r="16" spans="16:16" ht="14.4" customHeight="1" x14ac:dyDescent="0.3"/>
    <row r="18" spans="16:16" x14ac:dyDescent="0.3">
      <c r="P18" s="83">
        <f>((13-1)*P12)/12</f>
        <v>20.25</v>
      </c>
    </row>
    <row r="19" spans="16:16" x14ac:dyDescent="0.3">
      <c r="P19" s="83"/>
    </row>
    <row r="22" spans="16:16" ht="32.4" customHeight="1" x14ac:dyDescent="0.3"/>
    <row r="23" spans="16:16" ht="31.2" customHeight="1" x14ac:dyDescent="0.6">
      <c r="P23" s="81">
        <f>_xlfn.CHISQ.INV(0.9,12)</f>
        <v>18.549347786703244</v>
      </c>
    </row>
    <row r="24" spans="16:16" ht="27" customHeight="1" x14ac:dyDescent="0.3"/>
    <row r="25" spans="16:16" ht="25.2" customHeight="1" x14ac:dyDescent="0.3"/>
    <row r="26" spans="16:16" ht="28.2" customHeight="1" x14ac:dyDescent="0.3"/>
    <row r="27" spans="16:16" ht="30.6" customHeight="1" x14ac:dyDescent="0.3"/>
    <row r="28" spans="16:16" ht="30.6" customHeight="1" x14ac:dyDescent="0.3"/>
    <row r="29" spans="16:16" ht="14.4" customHeight="1" x14ac:dyDescent="0.3"/>
    <row r="31" spans="16:16" ht="21" customHeight="1" x14ac:dyDescent="0.3"/>
    <row r="32" spans="16:16" ht="24.6" customHeight="1" x14ac:dyDescent="0.3"/>
    <row r="33" spans="10:14" ht="23.4" customHeight="1" x14ac:dyDescent="0.3"/>
    <row r="34" spans="10:14" ht="21" customHeight="1" x14ac:dyDescent="0.3"/>
    <row r="35" spans="10:14" ht="25.2" customHeight="1" x14ac:dyDescent="0.3">
      <c r="J35" s="12"/>
    </row>
    <row r="36" spans="10:14" ht="22.95" customHeight="1" x14ac:dyDescent="0.3"/>
    <row r="37" spans="10:14" ht="21.6" customHeight="1" x14ac:dyDescent="0.3"/>
    <row r="38" spans="10:14" ht="14.4" customHeight="1" x14ac:dyDescent="0.3"/>
    <row r="39" spans="10:14" ht="22.95" customHeight="1" x14ac:dyDescent="0.3"/>
    <row r="40" spans="10:14" ht="22.95" customHeight="1" x14ac:dyDescent="0.3"/>
    <row r="41" spans="10:14" ht="22.95" customHeight="1" x14ac:dyDescent="0.3"/>
    <row r="42" spans="10:14" ht="22.95" customHeight="1" x14ac:dyDescent="0.3"/>
    <row r="43" spans="10:14" ht="22.95" customHeight="1" x14ac:dyDescent="0.3"/>
    <row r="44" spans="10:14" ht="18.600000000000001" customHeight="1" x14ac:dyDescent="0.3"/>
    <row r="45" spans="10:14" ht="18.600000000000001" customHeight="1" x14ac:dyDescent="0.3"/>
    <row r="46" spans="10:14" ht="30" customHeight="1" x14ac:dyDescent="0.3"/>
    <row r="47" spans="10:14" ht="16.95" customHeight="1" x14ac:dyDescent="0.3">
      <c r="N47" s="2"/>
    </row>
    <row r="48" spans="10:14" ht="15" customHeight="1" x14ac:dyDescent="0.3">
      <c r="N48" s="4"/>
    </row>
    <row r="49" spans="2:14" ht="15" customHeight="1" x14ac:dyDescent="0.3">
      <c r="B49" s="65"/>
      <c r="C49" s="65"/>
      <c r="D49" s="65"/>
      <c r="N49" s="4"/>
    </row>
    <row r="50" spans="2:14" ht="24.75" customHeight="1" x14ac:dyDescent="0.3">
      <c r="B50" s="65"/>
      <c r="C50" s="65"/>
      <c r="D50" s="65"/>
      <c r="N50" s="4"/>
    </row>
    <row r="51" spans="2:14" x14ac:dyDescent="0.3">
      <c r="N51" s="4"/>
    </row>
    <row r="52" spans="2:14" x14ac:dyDescent="0.3">
      <c r="N52" s="4"/>
    </row>
  </sheetData>
  <mergeCells count="3">
    <mergeCell ref="B49:D50"/>
    <mergeCell ref="P12:P13"/>
    <mergeCell ref="P18:P19"/>
  </mergeCells>
  <pageMargins left="0.7" right="0.7" top="0.75" bottom="0.75" header="0.3" footer="0.3"/>
  <pageSetup scale="4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E16:N73"/>
  <sheetViews>
    <sheetView zoomScale="70" zoomScaleNormal="70" workbookViewId="0">
      <selection activeCell="Q27" sqref="Q27"/>
    </sheetView>
  </sheetViews>
  <sheetFormatPr defaultColWidth="9.109375" defaultRowHeight="14.4" x14ac:dyDescent="0.3"/>
  <cols>
    <col min="1" max="1" width="9.109375" style="3"/>
    <col min="2" max="2" width="9.33203125" style="3" customWidth="1"/>
    <col min="3" max="3" width="18.44140625" style="3" customWidth="1"/>
    <col min="4" max="4" width="10.6640625" style="3" customWidth="1"/>
    <col min="5" max="5" width="27.6640625" style="3" customWidth="1"/>
    <col min="6" max="6" width="22.6640625" style="3" customWidth="1"/>
    <col min="7" max="7" width="18.44140625" style="3" customWidth="1"/>
    <col min="8" max="8" width="14.5546875" style="3" customWidth="1"/>
    <col min="9" max="9" width="4.88671875" style="3" customWidth="1"/>
    <col min="10" max="10" width="14.6640625" style="3" customWidth="1"/>
    <col min="11" max="11" width="15.6640625" style="3" customWidth="1"/>
    <col min="12" max="13" width="16.6640625" style="3" customWidth="1"/>
    <col min="14" max="14" width="14.33203125" style="3" customWidth="1"/>
    <col min="15" max="15" width="16.88671875" style="3" customWidth="1"/>
    <col min="16" max="16" width="17.33203125" style="3" customWidth="1"/>
    <col min="17" max="17" width="17" style="3" customWidth="1"/>
    <col min="18" max="18" width="22.5546875" style="3" customWidth="1"/>
    <col min="19" max="19" width="18.44140625" style="3" customWidth="1"/>
    <col min="20" max="20" width="17.44140625" style="3" customWidth="1"/>
    <col min="21" max="21" width="14.6640625" style="3" customWidth="1"/>
    <col min="22" max="22" width="9.109375" style="3"/>
    <col min="23" max="23" width="17.44140625" style="3" customWidth="1"/>
    <col min="24" max="16384" width="9.109375" style="3"/>
  </cols>
  <sheetData>
    <row r="16" spans="12:14" x14ac:dyDescent="0.3">
      <c r="L16" s="84" t="s">
        <v>47</v>
      </c>
      <c r="M16" s="85"/>
      <c r="N16" s="86"/>
    </row>
    <row r="17" spans="5:14" x14ac:dyDescent="0.3">
      <c r="L17" s="87"/>
      <c r="M17" s="88"/>
      <c r="N17" s="89"/>
    </row>
    <row r="18" spans="5:14" ht="14.4" customHeight="1" x14ac:dyDescent="0.3">
      <c r="L18" s="87"/>
      <c r="M18" s="88"/>
      <c r="N18" s="89"/>
    </row>
    <row r="19" spans="5:14" ht="14.4" customHeight="1" x14ac:dyDescent="0.3">
      <c r="L19" s="90"/>
      <c r="M19" s="91"/>
      <c r="N19" s="92"/>
    </row>
    <row r="20" spans="5:14" ht="14.4" customHeight="1" thickBot="1" x14ac:dyDescent="0.35">
      <c r="L20"/>
      <c r="M20"/>
      <c r="N20"/>
    </row>
    <row r="21" spans="5:14" ht="14.4" customHeight="1" x14ac:dyDescent="0.3">
      <c r="L21" s="30"/>
      <c r="M21" s="30" t="s">
        <v>48</v>
      </c>
      <c r="N21" s="30" t="s">
        <v>49</v>
      </c>
    </row>
    <row r="22" spans="5:14" ht="27" customHeight="1" thickBot="1" x14ac:dyDescent="0.35">
      <c r="L22" s="28" t="s">
        <v>50</v>
      </c>
      <c r="M22" s="28">
        <v>18435.714285714286</v>
      </c>
      <c r="N22" s="28">
        <v>22100</v>
      </c>
    </row>
    <row r="23" spans="5:14" ht="24.6" customHeight="1" thickBot="1" x14ac:dyDescent="0.35">
      <c r="E23" s="35" t="s">
        <v>13</v>
      </c>
      <c r="F23" s="36" t="s">
        <v>14</v>
      </c>
      <c r="L23" s="28" t="s">
        <v>39</v>
      </c>
      <c r="M23" s="28">
        <v>5961428.5714285374</v>
      </c>
      <c r="N23" s="28">
        <v>737142.85714285716</v>
      </c>
    </row>
    <row r="24" spans="5:14" ht="40.200000000000003" customHeight="1" thickBot="1" x14ac:dyDescent="0.35">
      <c r="E24" s="37">
        <v>18500</v>
      </c>
      <c r="F24" s="38">
        <v>23000</v>
      </c>
      <c r="L24" s="28" t="s">
        <v>3</v>
      </c>
      <c r="M24" s="28">
        <v>7</v>
      </c>
      <c r="N24" s="28">
        <v>8</v>
      </c>
    </row>
    <row r="25" spans="5:14" ht="38.4" customHeight="1" thickBot="1" x14ac:dyDescent="0.35">
      <c r="E25" s="37">
        <v>19250</v>
      </c>
      <c r="F25" s="38">
        <v>21900</v>
      </c>
      <c r="L25" s="28" t="s">
        <v>6</v>
      </c>
      <c r="M25" s="28">
        <v>6</v>
      </c>
      <c r="N25" s="28">
        <v>7</v>
      </c>
    </row>
    <row r="26" spans="5:14" ht="31.2" customHeight="1" thickBot="1" x14ac:dyDescent="0.35">
      <c r="E26" s="37">
        <v>16400</v>
      </c>
      <c r="F26" s="38">
        <v>22500</v>
      </c>
      <c r="L26" s="28" t="s">
        <v>53</v>
      </c>
      <c r="M26" s="93">
        <v>8.0872093023255349</v>
      </c>
      <c r="N26" s="28"/>
    </row>
    <row r="27" spans="5:14" ht="33.6" customHeight="1" thickBot="1" x14ac:dyDescent="0.35">
      <c r="E27" s="37">
        <v>20750</v>
      </c>
      <c r="F27" s="38">
        <v>21200</v>
      </c>
      <c r="L27" s="28" t="s">
        <v>51</v>
      </c>
      <c r="M27" s="28">
        <v>7.1672220788741919E-3</v>
      </c>
      <c r="N27" s="28"/>
    </row>
    <row r="28" spans="5:14" ht="34.200000000000003" customHeight="1" thickBot="1" x14ac:dyDescent="0.55000000000000004">
      <c r="E28" s="37">
        <v>17600</v>
      </c>
      <c r="F28" s="38">
        <v>21000</v>
      </c>
      <c r="L28" s="29" t="s">
        <v>52</v>
      </c>
      <c r="M28" s="94">
        <v>7.1914047852039982</v>
      </c>
      <c r="N28" s="29"/>
    </row>
    <row r="29" spans="5:14" ht="33.6" customHeight="1" thickBot="1" x14ac:dyDescent="0.35">
      <c r="E29" s="37">
        <v>21800</v>
      </c>
      <c r="F29" s="38">
        <v>22800</v>
      </c>
    </row>
    <row r="30" spans="5:14" ht="27" customHeight="1" thickBot="1" x14ac:dyDescent="0.35">
      <c r="E30" s="37">
        <v>14750</v>
      </c>
      <c r="F30" s="38">
        <v>23100</v>
      </c>
    </row>
    <row r="31" spans="5:14" ht="30.6" customHeight="1" thickBot="1" x14ac:dyDescent="0.35">
      <c r="E31" s="39"/>
      <c r="F31" s="38">
        <v>21300</v>
      </c>
    </row>
    <row r="32" spans="5:14" ht="55.95" customHeight="1" x14ac:dyDescent="0.3"/>
    <row r="33" spans="13:13" ht="21" customHeight="1" x14ac:dyDescent="0.3"/>
    <row r="34" spans="13:13" ht="25.2" customHeight="1" x14ac:dyDescent="0.3"/>
    <row r="35" spans="13:13" ht="22.95" customHeight="1" x14ac:dyDescent="0.3"/>
    <row r="36" spans="13:13" ht="21.6" customHeight="1" x14ac:dyDescent="0.3"/>
    <row r="38" spans="13:13" ht="22.95" customHeight="1" x14ac:dyDescent="0.3"/>
    <row r="39" spans="13:13" ht="24.6" customHeight="1" x14ac:dyDescent="0.3"/>
    <row r="40" spans="13:13" ht="23.4" customHeight="1" x14ac:dyDescent="0.3"/>
    <row r="41" spans="13:13" ht="25.2" customHeight="1" x14ac:dyDescent="0.3"/>
    <row r="42" spans="13:13" ht="27.6" customHeight="1" x14ac:dyDescent="0.3">
      <c r="M42" s="2"/>
    </row>
    <row r="43" spans="13:13" ht="15" customHeight="1" x14ac:dyDescent="0.3">
      <c r="M43" s="4"/>
    </row>
    <row r="44" spans="13:13" x14ac:dyDescent="0.3">
      <c r="M44" s="4"/>
    </row>
    <row r="45" spans="13:13" x14ac:dyDescent="0.3">
      <c r="M45" s="4"/>
    </row>
    <row r="46" spans="13:13" x14ac:dyDescent="0.3">
      <c r="M46" s="4"/>
    </row>
    <row r="47" spans="13:13" x14ac:dyDescent="0.3">
      <c r="M47" s="4"/>
    </row>
    <row r="48" spans="13:13" x14ac:dyDescent="0.3">
      <c r="M48" s="4"/>
    </row>
    <row r="49" spans="13:13" x14ac:dyDescent="0.3">
      <c r="M49" s="4"/>
    </row>
    <row r="73" spans="6:7" x14ac:dyDescent="0.3">
      <c r="F73" s="8"/>
      <c r="G73" s="8"/>
    </row>
  </sheetData>
  <mergeCells count="1">
    <mergeCell ref="L16:N19"/>
  </mergeCells>
  <pageMargins left="0.7" right="0.7" top="0.75" bottom="0.75" header="0.3" footer="0.3"/>
  <pageSetup scale="4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O20:R43"/>
  <sheetViews>
    <sheetView zoomScale="70" zoomScaleNormal="70" workbookViewId="0"/>
  </sheetViews>
  <sheetFormatPr defaultColWidth="9.109375" defaultRowHeight="14.4" x14ac:dyDescent="0.3"/>
  <cols>
    <col min="1" max="1" width="9.109375" style="9"/>
    <col min="2" max="2" width="14.5546875" style="9" customWidth="1"/>
    <col min="3" max="3" width="15.109375" style="9" customWidth="1"/>
    <col min="4" max="4" width="19.5546875" style="9" customWidth="1"/>
    <col min="5" max="5" width="18.33203125" style="9" customWidth="1"/>
    <col min="6" max="6" width="14.33203125" style="9" customWidth="1"/>
    <col min="7" max="7" width="15" style="9" customWidth="1"/>
    <col min="8" max="8" width="14.5546875" style="9" customWidth="1"/>
    <col min="9" max="9" width="14" style="9" customWidth="1"/>
    <col min="10" max="10" width="16.6640625" style="9" customWidth="1"/>
    <col min="11" max="14" width="9.109375" style="9"/>
    <col min="15" max="15" width="10.33203125" style="9" customWidth="1"/>
    <col min="16" max="16" width="9.109375" style="9"/>
    <col min="17" max="17" width="12.44140625" style="9" customWidth="1"/>
    <col min="18" max="18" width="9.109375" style="9"/>
    <col min="19" max="19" width="20.33203125" style="9" customWidth="1"/>
    <col min="20" max="20" width="17.109375" style="9" customWidth="1"/>
    <col min="21" max="21" width="31.5546875" style="9" customWidth="1"/>
    <col min="22" max="22" width="20.5546875" style="9" customWidth="1"/>
    <col min="23" max="16384" width="9.109375" style="9"/>
  </cols>
  <sheetData>
    <row r="20" spans="15:18" x14ac:dyDescent="0.3">
      <c r="Q20" s="66">
        <f>1013/562</f>
        <v>1.802491103202847</v>
      </c>
      <c r="R20" s="66"/>
    </row>
    <row r="21" spans="15:18" x14ac:dyDescent="0.3">
      <c r="Q21" s="66"/>
      <c r="R21" s="66"/>
    </row>
    <row r="24" spans="15:18" ht="25.95" customHeight="1" x14ac:dyDescent="0.3"/>
    <row r="25" spans="15:18" ht="31.2" customHeight="1" x14ac:dyDescent="0.3">
      <c r="Q25" s="67">
        <f>_xlfn.F.INV.RT(0.99,9,11)</f>
        <v>0.19312884831126148</v>
      </c>
      <c r="R25" s="67"/>
    </row>
    <row r="26" spans="15:18" ht="27.6" customHeight="1" x14ac:dyDescent="0.3"/>
    <row r="27" spans="15:18" ht="25.95" customHeight="1" x14ac:dyDescent="0.3"/>
    <row r="28" spans="15:18" ht="35.4" customHeight="1" x14ac:dyDescent="0.3"/>
    <row r="29" spans="15:18" ht="38.4" customHeight="1" x14ac:dyDescent="0.3">
      <c r="O29" s="10"/>
    </row>
    <row r="30" spans="15:18" ht="39.6" customHeight="1" x14ac:dyDescent="0.3"/>
    <row r="31" spans="15:18" ht="43.2" customHeight="1" x14ac:dyDescent="0.3"/>
    <row r="32" spans="15:18" ht="14.4" customHeight="1" x14ac:dyDescent="0.3"/>
    <row r="33" ht="14.4" customHeight="1" x14ac:dyDescent="0.3"/>
    <row r="36" ht="14.4" customHeight="1" x14ac:dyDescent="0.3"/>
    <row r="37" ht="14.4" customHeight="1" x14ac:dyDescent="0.3"/>
    <row r="38" ht="14.4" customHeight="1" x14ac:dyDescent="0.3"/>
    <row r="41" ht="14.4" customHeight="1" x14ac:dyDescent="0.3"/>
    <row r="42" ht="14.4" customHeight="1" x14ac:dyDescent="0.3"/>
    <row r="43" ht="14.4" customHeight="1" x14ac:dyDescent="0.3"/>
  </sheetData>
  <mergeCells count="2">
    <mergeCell ref="Q20:R21"/>
    <mergeCell ref="Q25:R25"/>
  </mergeCells>
  <pageMargins left="0.7" right="0.7" top="0.75" bottom="0.75" header="0.3" footer="0.3"/>
  <pageSetup scale="47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D18:N55"/>
  <sheetViews>
    <sheetView zoomScale="70" zoomScaleNormal="70" workbookViewId="0"/>
  </sheetViews>
  <sheetFormatPr defaultColWidth="9.109375" defaultRowHeight="14.4" x14ac:dyDescent="0.3"/>
  <cols>
    <col min="1" max="1" width="18.44140625" style="27" customWidth="1"/>
    <col min="2" max="2" width="22.33203125" style="27" customWidth="1"/>
    <col min="3" max="3" width="21.88671875" style="27" customWidth="1"/>
    <col min="4" max="4" width="24.88671875" style="27" customWidth="1"/>
    <col min="5" max="5" width="18.88671875" style="27" customWidth="1"/>
    <col min="6" max="6" width="20.88671875" style="27" customWidth="1"/>
    <col min="7" max="7" width="4.88671875" style="27" customWidth="1"/>
    <col min="8" max="8" width="27.33203125" style="27" customWidth="1"/>
    <col min="9" max="9" width="19.44140625" style="27" customWidth="1"/>
    <col min="10" max="10" width="16.6640625" style="27" customWidth="1"/>
    <col min="11" max="11" width="4.5546875" style="27" customWidth="1"/>
    <col min="12" max="12" width="13.109375" style="27" customWidth="1"/>
    <col min="13" max="13" width="16.6640625" style="27" customWidth="1"/>
    <col min="14" max="14" width="9" style="27" customWidth="1"/>
    <col min="15" max="15" width="12.88671875" style="27" customWidth="1"/>
    <col min="16" max="17" width="10.33203125" style="27" customWidth="1"/>
    <col min="18" max="19" width="9.33203125" style="27" customWidth="1"/>
    <col min="20" max="16384" width="9.109375" style="27"/>
  </cols>
  <sheetData>
    <row r="18" spans="4:14" ht="15" thickBot="1" x14ac:dyDescent="0.35"/>
    <row r="19" spans="4:14" ht="28.2" customHeight="1" thickBot="1" x14ac:dyDescent="0.35">
      <c r="D19" s="40" t="s">
        <v>15</v>
      </c>
      <c r="E19" s="41" t="s">
        <v>16</v>
      </c>
      <c r="F19" s="41" t="s">
        <v>17</v>
      </c>
      <c r="L19" s="68" t="s">
        <v>47</v>
      </c>
      <c r="M19" s="69"/>
      <c r="N19" s="70"/>
    </row>
    <row r="20" spans="4:14" ht="25.95" customHeight="1" thickBot="1" x14ac:dyDescent="0.35">
      <c r="D20" s="42">
        <v>1</v>
      </c>
      <c r="E20" s="43">
        <v>19.600000000000001</v>
      </c>
      <c r="F20" s="43">
        <v>21.3</v>
      </c>
      <c r="L20" s="71"/>
      <c r="M20" s="72"/>
      <c r="N20" s="73"/>
    </row>
    <row r="21" spans="4:14" ht="31.2" customHeight="1" thickBot="1" x14ac:dyDescent="0.35">
      <c r="D21" s="42">
        <v>2</v>
      </c>
      <c r="E21" s="43">
        <v>22.1</v>
      </c>
      <c r="F21" s="43">
        <v>17.399999999999999</v>
      </c>
      <c r="L21" s="30"/>
      <c r="M21" s="30" t="s">
        <v>48</v>
      </c>
      <c r="N21" s="30" t="s">
        <v>49</v>
      </c>
    </row>
    <row r="22" spans="4:14" ht="32.4" customHeight="1" thickBot="1" x14ac:dyDescent="0.35">
      <c r="D22" s="42">
        <v>3</v>
      </c>
      <c r="E22" s="43">
        <v>19.5</v>
      </c>
      <c r="F22" s="43">
        <v>19</v>
      </c>
      <c r="L22" s="28" t="s">
        <v>50</v>
      </c>
      <c r="M22" s="28">
        <v>19.53</v>
      </c>
      <c r="N22" s="28">
        <v>19.590000000000003</v>
      </c>
    </row>
    <row r="23" spans="4:14" ht="24.6" customHeight="1" thickBot="1" x14ac:dyDescent="0.35">
      <c r="D23" s="42">
        <v>4</v>
      </c>
      <c r="E23" s="43">
        <v>20</v>
      </c>
      <c r="F23" s="43">
        <v>21.2</v>
      </c>
      <c r="L23" s="28" t="s">
        <v>39</v>
      </c>
      <c r="M23" s="28">
        <v>8.3956666666666333</v>
      </c>
      <c r="N23" s="28">
        <v>7.3076666666664902</v>
      </c>
    </row>
    <row r="24" spans="4:14" ht="36.75" customHeight="1" thickBot="1" x14ac:dyDescent="0.35">
      <c r="D24" s="42">
        <v>5</v>
      </c>
      <c r="E24" s="43">
        <v>21.5</v>
      </c>
      <c r="F24" s="43">
        <v>20.100000000000001</v>
      </c>
      <c r="L24" s="28" t="s">
        <v>3</v>
      </c>
      <c r="M24" s="28">
        <v>10</v>
      </c>
      <c r="N24" s="28">
        <v>10</v>
      </c>
    </row>
    <row r="25" spans="4:14" ht="33.75" customHeight="1" thickBot="1" x14ac:dyDescent="0.35">
      <c r="D25" s="42">
        <v>6</v>
      </c>
      <c r="E25" s="43">
        <v>20.2</v>
      </c>
      <c r="F25" s="43">
        <v>23.5</v>
      </c>
      <c r="L25" s="28" t="s">
        <v>6</v>
      </c>
      <c r="M25" s="28">
        <v>9</v>
      </c>
      <c r="N25" s="28">
        <v>9</v>
      </c>
    </row>
    <row r="26" spans="4:14" ht="25.2" customHeight="1" thickBot="1" x14ac:dyDescent="0.55000000000000004">
      <c r="D26" s="42">
        <v>7</v>
      </c>
      <c r="E26" s="43">
        <v>17.899999999999999</v>
      </c>
      <c r="F26" s="43">
        <v>18.899999999999999</v>
      </c>
      <c r="L26" s="58" t="s">
        <v>54</v>
      </c>
      <c r="M26" s="57">
        <v>1.1488847329289107</v>
      </c>
      <c r="N26" s="28"/>
    </row>
    <row r="27" spans="4:14" ht="31.5" customHeight="1" thickBot="1" x14ac:dyDescent="0.35">
      <c r="D27" s="42">
        <v>8</v>
      </c>
      <c r="E27" s="43">
        <v>23</v>
      </c>
      <c r="F27" s="43">
        <v>22.4</v>
      </c>
      <c r="L27" s="28" t="s">
        <v>51</v>
      </c>
      <c r="M27" s="28">
        <v>0.41979548445964948</v>
      </c>
      <c r="N27" s="28"/>
    </row>
    <row r="28" spans="4:14" ht="36.75" customHeight="1" thickBot="1" x14ac:dyDescent="0.35">
      <c r="D28" s="42">
        <v>9</v>
      </c>
      <c r="E28" s="43">
        <v>12.5</v>
      </c>
      <c r="F28" s="43">
        <v>14.3</v>
      </c>
      <c r="L28" s="29" t="s">
        <v>52</v>
      </c>
      <c r="M28" s="29">
        <v>5.3511288611485881</v>
      </c>
      <c r="N28" s="29"/>
    </row>
    <row r="29" spans="4:14" ht="35.25" customHeight="1" thickBot="1" x14ac:dyDescent="0.35">
      <c r="D29" s="42">
        <v>10</v>
      </c>
      <c r="E29" s="43">
        <v>19</v>
      </c>
      <c r="F29" s="43">
        <v>17.8</v>
      </c>
    </row>
    <row r="30" spans="4:14" ht="41.25" customHeight="1" x14ac:dyDescent="0.3">
      <c r="L30" s="67">
        <f>_xlfn.F.INV.RT(0.05,9,9)</f>
        <v>3.17889310445827</v>
      </c>
      <c r="M30" s="67"/>
    </row>
    <row r="31" spans="4:14" ht="33" customHeight="1" x14ac:dyDescent="0.3"/>
    <row r="32" spans="4:14" ht="31.5" customHeight="1" x14ac:dyDescent="0.3"/>
    <row r="33" ht="39.75" customHeight="1" x14ac:dyDescent="0.3"/>
    <row r="34" ht="33" customHeight="1" x14ac:dyDescent="0.3"/>
    <row r="35" ht="31.5" customHeight="1" x14ac:dyDescent="0.3"/>
    <row r="36" ht="37.5" customHeight="1" x14ac:dyDescent="0.3"/>
    <row r="37" ht="36.75" customHeight="1" x14ac:dyDescent="0.3"/>
    <row r="38" ht="18.600000000000001" customHeight="1" x14ac:dyDescent="0.3"/>
    <row r="39" ht="18.600000000000001" customHeight="1" x14ac:dyDescent="0.3"/>
    <row r="40" ht="19.2" customHeight="1" x14ac:dyDescent="0.3"/>
    <row r="41" ht="16.95" customHeight="1" x14ac:dyDescent="0.3"/>
    <row r="42" ht="15" customHeight="1" x14ac:dyDescent="0.3"/>
    <row r="53" ht="14.4" customHeight="1" x14ac:dyDescent="0.3"/>
    <row r="54" ht="14.4" customHeight="1" x14ac:dyDescent="0.3"/>
    <row r="55" ht="14.4" customHeight="1" x14ac:dyDescent="0.3"/>
  </sheetData>
  <mergeCells count="2">
    <mergeCell ref="L30:M30"/>
    <mergeCell ref="L19:N20"/>
  </mergeCells>
  <pageMargins left="0.7" right="0.7" top="0.75" bottom="0.75" header="0.3" footer="0.3"/>
  <pageSetup scale="4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F17:N38"/>
  <sheetViews>
    <sheetView zoomScale="70" zoomScaleNormal="70" workbookViewId="0"/>
  </sheetViews>
  <sheetFormatPr defaultColWidth="9.109375" defaultRowHeight="14.4" x14ac:dyDescent="0.3"/>
  <cols>
    <col min="1" max="3" width="9.109375" style="9"/>
    <col min="4" max="4" width="15.33203125" style="9" customWidth="1"/>
    <col min="5" max="5" width="17.33203125" style="9" customWidth="1"/>
    <col min="6" max="6" width="14.33203125" style="9" customWidth="1"/>
    <col min="7" max="7" width="19.88671875" style="9" customWidth="1"/>
    <col min="8" max="8" width="21.33203125" style="9" customWidth="1"/>
    <col min="9" max="9" width="16.5546875" style="9" customWidth="1"/>
    <col min="10" max="10" width="10.33203125" style="9" customWidth="1"/>
    <col min="11" max="11" width="16.33203125" style="9" customWidth="1"/>
    <col min="12" max="12" width="9.109375" style="9"/>
    <col min="13" max="13" width="14.44140625" style="9" customWidth="1"/>
    <col min="14" max="14" width="15.5546875" style="9" customWidth="1"/>
    <col min="15" max="15" width="15.109375" style="9" customWidth="1"/>
    <col min="16" max="16" width="9.109375" style="9"/>
    <col min="17" max="17" width="18.6640625" style="9" customWidth="1"/>
    <col min="18" max="16384" width="9.109375" style="9"/>
  </cols>
  <sheetData>
    <row r="17" spans="6:14" ht="15" thickBot="1" x14ac:dyDescent="0.35"/>
    <row r="18" spans="6:14" ht="30" customHeight="1" thickBot="1" x14ac:dyDescent="0.35">
      <c r="F18" s="44"/>
      <c r="G18" s="74" t="s">
        <v>18</v>
      </c>
      <c r="H18" s="75"/>
      <c r="I18" s="45" t="s">
        <v>19</v>
      </c>
    </row>
    <row r="19" spans="6:14" ht="45.6" customHeight="1" thickBot="1" x14ac:dyDescent="0.35">
      <c r="F19" s="46" t="s">
        <v>20</v>
      </c>
      <c r="G19" s="47" t="s">
        <v>21</v>
      </c>
      <c r="H19" s="47" t="s">
        <v>22</v>
      </c>
      <c r="I19" s="47"/>
      <c r="N19" s="9">
        <f>(284-620)/480</f>
        <v>-0.7</v>
      </c>
    </row>
    <row r="20" spans="6:14" ht="29.4" customHeight="1" thickBot="1" x14ac:dyDescent="0.35">
      <c r="F20" s="46" t="s">
        <v>23</v>
      </c>
      <c r="G20" s="48">
        <v>800000</v>
      </c>
      <c r="H20" s="48">
        <v>200000</v>
      </c>
      <c r="I20" s="49">
        <v>620000</v>
      </c>
    </row>
    <row r="21" spans="6:14" ht="45.6" customHeight="1" thickBot="1" x14ac:dyDescent="0.35">
      <c r="F21" s="46" t="s">
        <v>24</v>
      </c>
      <c r="G21" s="48">
        <v>1000000</v>
      </c>
      <c r="H21" s="48">
        <v>100000</v>
      </c>
      <c r="I21" s="47" t="s">
        <v>25</v>
      </c>
    </row>
    <row r="22" spans="6:14" ht="30" customHeight="1" thickBot="1" x14ac:dyDescent="0.35">
      <c r="F22" s="46" t="s">
        <v>26</v>
      </c>
      <c r="G22" s="48">
        <v>320000</v>
      </c>
      <c r="H22" s="48">
        <v>200000</v>
      </c>
      <c r="I22" s="49">
        <v>284000</v>
      </c>
    </row>
    <row r="23" spans="6:14" ht="14.4" customHeight="1" x14ac:dyDescent="0.3"/>
    <row r="24" spans="6:14" ht="31.2" customHeight="1" x14ac:dyDescent="0.3"/>
    <row r="25" spans="6:14" ht="33" customHeight="1" x14ac:dyDescent="0.3"/>
    <row r="26" spans="6:14" ht="32.4" customHeight="1" x14ac:dyDescent="0.3"/>
    <row r="28" spans="6:14" ht="22.95" customHeight="1" x14ac:dyDescent="0.3"/>
    <row r="30" spans="6:14" ht="31.5" customHeight="1" x14ac:dyDescent="0.3"/>
    <row r="33" ht="14.4" customHeight="1" x14ac:dyDescent="0.3"/>
    <row r="34" ht="14.4" customHeight="1" x14ac:dyDescent="0.3"/>
    <row r="35" ht="34.200000000000003" customHeight="1" x14ac:dyDescent="0.3"/>
    <row r="36" ht="37.200000000000003" customHeight="1" x14ac:dyDescent="0.3"/>
    <row r="38" ht="22.2" customHeight="1" x14ac:dyDescent="0.3"/>
  </sheetData>
  <mergeCells count="1">
    <mergeCell ref="G18:H18"/>
  </mergeCells>
  <pageMargins left="0.7" right="0.7" top="0.75" bottom="0.75" header="0.3" footer="0.3"/>
  <pageSetup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FirstPage</vt:lpstr>
      <vt:lpstr>Inquiry Form</vt:lpstr>
      <vt:lpstr>Exam Content </vt:lpstr>
      <vt:lpstr>Problem 1</vt:lpstr>
      <vt:lpstr>Problem 2</vt:lpstr>
      <vt:lpstr>Problem 3</vt:lpstr>
      <vt:lpstr>Problem 4</vt:lpstr>
      <vt:lpstr>Problem 5</vt:lpstr>
      <vt:lpstr>Problem 6</vt:lpstr>
      <vt:lpstr>Problem 7</vt:lpstr>
      <vt:lpstr>Problem 8</vt:lpstr>
      <vt:lpstr>Problem 9</vt:lpstr>
      <vt:lpstr>Problem 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Regents Park Publishers</dc:creator>
  <cp:lastModifiedBy>19498</cp:lastModifiedBy>
  <cp:lastPrinted>2021-04-01T21:08:15Z</cp:lastPrinted>
  <dcterms:created xsi:type="dcterms:W3CDTF">2014-10-23T14:45:36Z</dcterms:created>
  <dcterms:modified xsi:type="dcterms:W3CDTF">2021-12-01T06:14:06Z</dcterms:modified>
</cp:coreProperties>
</file>