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ink/ink21.xml" ContentType="application/inkml+xml"/>
  <Override PartName="/xl/ink/ink22.xml" ContentType="application/inkml+xml"/>
  <Override PartName="/xl/ink/ink23.xml" ContentType="application/inkml+xml"/>
  <Override PartName="/xl/ink/ink24.xml" ContentType="application/inkml+xml"/>
  <Override PartName="/xl/ink/ink25.xml" ContentType="application/inkml+xml"/>
  <Override PartName="/xl/ink/ink26.xml" ContentType="application/inkml+xml"/>
  <Override PartName="/xl/ink/ink27.xml" ContentType="application/inkml+xml"/>
  <Override PartName="/xl/ink/ink28.xml" ContentType="application/inkml+xml"/>
  <Override PartName="/xl/ink/ink29.xml" ContentType="application/inkml+xml"/>
  <Override PartName="/xl/ink/ink30.xml" ContentType="application/inkml+xml"/>
  <Override PartName="/xl/ink/ink31.xml" ContentType="application/inkml+xml"/>
  <Override PartName="/xl/ink/ink32.xml" ContentType="application/inkml+xml"/>
  <Override PartName="/xl/ink/ink33.xml" ContentType="application/inkml+xml"/>
  <Override PartName="/xl/ink/ink34.xml" ContentType="application/inkml+xml"/>
  <Override PartName="/xl/ink/ink35.xml" ContentType="application/inkml+xml"/>
  <Override PartName="/xl/ink/ink36.xml" ContentType="application/inkml+xml"/>
  <Override PartName="/xl/ink/ink37.xml" ContentType="application/inkml+xml"/>
  <Override PartName="/xl/ink/ink38.xml" ContentType="application/inkml+xml"/>
  <Override PartName="/xl/ink/ink39.xml" ContentType="application/inkml+xml"/>
  <Override PartName="/xl/ink/ink40.xml" ContentType="application/inkml+xml"/>
  <Override PartName="/xl/ink/ink41.xml" ContentType="application/inkml+xml"/>
  <Override PartName="/xl/ink/ink42.xml" ContentType="application/inkml+xml"/>
  <Override PartName="/xl/ink/ink43.xml" ContentType="application/inkml+xml"/>
  <Override PartName="/xl/ink/ink44.xml" ContentType="application/inkml+xml"/>
  <Override PartName="/xl/ink/ink45.xml" ContentType="application/inkml+xml"/>
  <Override PartName="/xl/ink/ink46.xml" ContentType="application/inkml+xml"/>
  <Override PartName="/xl/ink/ink47.xml" ContentType="application/inkml+xml"/>
  <Override PartName="/xl/ink/ink48.xml" ContentType="application/inkml+xml"/>
  <Override PartName="/xl/ink/ink49.xml" ContentType="application/inkml+xml"/>
  <Override PartName="/xl/ink/ink50.xml" ContentType="application/inkml+xml"/>
  <Override PartName="/xl/ink/ink51.xml" ContentType="application/inkml+xml"/>
  <Override PartName="/xl/ink/ink52.xml" ContentType="application/inkml+xml"/>
  <Override PartName="/xl/ink/ink53.xml" ContentType="application/inkml+xml"/>
  <Override PartName="/xl/ink/ink54.xml" ContentType="application/inkml+xml"/>
  <Override PartName="/xl/ink/ink55.xml" ContentType="application/inkml+xml"/>
  <Override PartName="/xl/ink/ink56.xml" ContentType="application/inkml+xml"/>
  <Override PartName="/xl/ink/ink57.xml" ContentType="application/inkml+xml"/>
  <Override PartName="/xl/ink/ink58.xml" ContentType="application/inkml+xml"/>
  <Override PartName="/xl/ink/ink59.xml" ContentType="application/inkml+xml"/>
  <Override PartName="/xl/ink/ink60.xml" ContentType="application/inkml+xml"/>
  <Override PartName="/xl/ink/ink61.xml" ContentType="application/inkml+xml"/>
  <Override PartName="/xl/ink/ink62.xml" ContentType="application/inkml+xml"/>
  <Override PartName="/xl/ink/ink63.xml" ContentType="application/inkml+xml"/>
  <Override PartName="/xl/ink/ink64.xml" ContentType="application/inkml+xml"/>
  <Override PartName="/xl/ink/ink65.xml" ContentType="application/inkml+xml"/>
  <Override PartName="/xl/ink/ink66.xml" ContentType="application/inkml+xml"/>
  <Override PartName="/xl/ink/ink67.xml" ContentType="application/inkml+xml"/>
  <Override PartName="/xl/ink/ink68.xml" ContentType="application/inkml+xml"/>
  <Override PartName="/xl/ink/ink69.xml" ContentType="application/inkml+xml"/>
  <Override PartName="/xl/ink/ink70.xml" ContentType="application/inkml+xml"/>
  <Override PartName="/xl/ink/ink71.xml" ContentType="application/inkml+xml"/>
  <Override PartName="/xl/ink/ink72.xml" ContentType="application/inkml+xml"/>
  <Override PartName="/xl/ink/ink73.xml" ContentType="application/inkml+xml"/>
  <Override PartName="/xl/ink/ink74.xml" ContentType="application/inkml+xml"/>
  <Override PartName="/xl/ink/ink75.xml" ContentType="application/inkml+xml"/>
  <Override PartName="/xl/ink/ink76.xml" ContentType="application/inkml+xml"/>
  <Override PartName="/xl/ink/ink77.xml" ContentType="application/inkml+xml"/>
  <Override PartName="/xl/ink/ink78.xml" ContentType="application/inkml+xml"/>
  <Override PartName="/xl/ink/ink79.xml" ContentType="application/inkml+xml"/>
  <Override PartName="/xl/ink/ink80.xml" ContentType="application/inkml+xml"/>
  <Override PartName="/xl/ink/ink81.xml" ContentType="application/inkml+xml"/>
  <Override PartName="/xl/ink/ink82.xml" ContentType="application/inkml+xml"/>
  <Override PartName="/xl/ink/ink83.xml" ContentType="application/inkml+xml"/>
  <Override PartName="/xl/ink/ink84.xml" ContentType="application/inkml+xml"/>
  <Override PartName="/xl/ink/ink85.xml" ContentType="application/inkml+xml"/>
  <Override PartName="/xl/ink/ink86.xml" ContentType="application/inkml+xml"/>
  <Override PartName="/xl/ink/ink87.xml" ContentType="application/inkml+xml"/>
  <Override PartName="/xl/ink/ink88.xml" ContentType="application/inkml+xml"/>
  <Override PartName="/xl/ink/ink89.xml" ContentType="application/inkml+xml"/>
  <Override PartName="/xl/ink/ink90.xml" ContentType="application/inkml+xml"/>
  <Override PartName="/xl/ink/ink91.xml" ContentType="application/inkml+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autoCompressPictures="0" defaultThemeVersion="124226"/>
  <mc:AlternateContent xmlns:mc="http://schemas.openxmlformats.org/markup-compatibility/2006">
    <mc:Choice Requires="x15">
      <x15ac:absPath xmlns:x15ac="http://schemas.microsoft.com/office/spreadsheetml/2010/11/ac" url="F:\BUS 324\BUS 324 F21 Test 2 LM\"/>
    </mc:Choice>
  </mc:AlternateContent>
  <xr:revisionPtr revIDLastSave="0" documentId="13_ncr:1_{2A8BF853-8708-49DC-9377-3E483DFF3325}" xr6:coauthVersionLast="47" xr6:coauthVersionMax="47" xr10:uidLastSave="{00000000-0000-0000-0000-000000000000}"/>
  <bookViews>
    <workbookView showSheetTabs="0" xWindow="-108" yWindow="-108" windowWidth="23256" windowHeight="12576" xr2:uid="{00000000-000D-0000-FFFF-FFFF00000000}"/>
  </bookViews>
  <sheets>
    <sheet name="First Page" sheetId="47" r:id="rId1"/>
    <sheet name="Map" sheetId="46" r:id="rId2"/>
    <sheet name="Areas" sheetId="48" r:id="rId3"/>
    <sheet name="Problem 8" sheetId="45" r:id="rId4"/>
    <sheet name="Problem 7" sheetId="44" r:id="rId5"/>
    <sheet name="Problem 6" sheetId="43" r:id="rId6"/>
    <sheet name="Problem 5" sheetId="42" r:id="rId7"/>
    <sheet name="Problem 4" sheetId="41" r:id="rId8"/>
    <sheet name="Problem 3" sheetId="40" r:id="rId9"/>
    <sheet name="Problem 2" sheetId="39" r:id="rId10"/>
    <sheet name="Problem 1" sheetId="5"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82" i="42" l="1"/>
  <c r="L78" i="42"/>
  <c r="T86" i="43" l="1"/>
  <c r="Z61" i="44"/>
  <c r="T80" i="43" l="1"/>
  <c r="X89" i="43" s="1"/>
  <c r="AG63" i="43"/>
  <c r="V63" i="43" s="1"/>
  <c r="S102" i="44" l="1"/>
  <c r="S106" i="44" s="1"/>
  <c r="AC64" i="44"/>
  <c r="Z64" i="44"/>
  <c r="AC69" i="44" l="1"/>
  <c r="V59" i="41"/>
  <c r="U83" i="41" l="1"/>
  <c r="T86" i="41" s="1"/>
  <c r="W100" i="41" s="1"/>
  <c r="R89" i="40"/>
  <c r="P92" i="40" s="1"/>
  <c r="O111" i="40" s="1"/>
  <c r="Q120" i="39"/>
  <c r="O122" i="39" s="1"/>
  <c r="V127" i="44" l="1"/>
  <c r="R88" i="39"/>
  <c r="X77" i="45" l="1"/>
  <c r="W55" i="45"/>
  <c r="R127" i="44"/>
  <c r="N54" i="42"/>
  <c r="S85" i="45"/>
  <c r="T77" i="45"/>
  <c r="T65" i="45"/>
  <c r="T55" i="45"/>
  <c r="AA100" i="41"/>
  <c r="V56" i="41"/>
  <c r="S100" i="41"/>
  <c r="S65" i="40"/>
  <c r="U111" i="40" s="1"/>
</calcChain>
</file>

<file path=xl/sharedStrings.xml><?xml version="1.0" encoding="utf-8"?>
<sst xmlns="http://schemas.openxmlformats.org/spreadsheetml/2006/main" count="82" uniqueCount="34">
  <si>
    <t>Critical Value</t>
  </si>
  <si>
    <t>Test Statistic</t>
  </si>
  <si>
    <t>Step 4</t>
  </si>
  <si>
    <t>Step 5</t>
  </si>
  <si>
    <t>Step 6</t>
  </si>
  <si>
    <t>z(test)=</t>
  </si>
  <si>
    <t>t(test)=</t>
  </si>
  <si>
    <t>x(bar)=</t>
  </si>
  <si>
    <t>t(critical)=</t>
  </si>
  <si>
    <r>
      <t>z</t>
    </r>
    <r>
      <rPr>
        <sz val="12"/>
        <color theme="1"/>
        <rFont val="Calibri"/>
        <family val="2"/>
        <scheme val="minor"/>
      </rPr>
      <t>0.05</t>
    </r>
    <r>
      <rPr>
        <sz val="20"/>
        <color theme="1"/>
        <rFont val="Calibri"/>
        <family val="2"/>
        <scheme val="minor"/>
      </rPr>
      <t>=</t>
    </r>
  </si>
  <si>
    <r>
      <rPr>
        <sz val="20"/>
        <color theme="1"/>
        <rFont val="Calibri"/>
        <family val="2"/>
      </rPr>
      <t>β</t>
    </r>
    <r>
      <rPr>
        <sz val="14"/>
        <color theme="1"/>
        <rFont val="Calibri"/>
        <family val="2"/>
      </rPr>
      <t>=</t>
    </r>
  </si>
  <si>
    <t>z(critical)=</t>
  </si>
  <si>
    <r>
      <t xml:space="preserve">Hypothesis test for </t>
    </r>
    <r>
      <rPr>
        <sz val="20"/>
        <color theme="1"/>
        <rFont val="Calibri"/>
        <family val="2"/>
      </rPr>
      <t>µ,σ known, large sample</t>
    </r>
  </si>
  <si>
    <t>One right tail</t>
  </si>
  <si>
    <r>
      <t xml:space="preserve">Hypothesis test for </t>
    </r>
    <r>
      <rPr>
        <sz val="20"/>
        <color theme="1"/>
        <rFont val="Calibri"/>
        <family val="2"/>
      </rPr>
      <t>µ,σ unknown,small sample</t>
    </r>
  </si>
  <si>
    <r>
      <t xml:space="preserve">Computing </t>
    </r>
    <r>
      <rPr>
        <sz val="20"/>
        <color theme="1"/>
        <rFont val="Calibri"/>
        <family val="2"/>
      </rPr>
      <t>β</t>
    </r>
  </si>
  <si>
    <t>One tail,large sample</t>
  </si>
  <si>
    <t>z(critical value) =</t>
  </si>
  <si>
    <r>
      <rPr>
        <b/>
        <sz val="20"/>
        <color theme="1"/>
        <rFont val="Times New Roman"/>
        <family val="1"/>
      </rPr>
      <t>μ</t>
    </r>
    <r>
      <rPr>
        <b/>
        <sz val="14"/>
        <color theme="1"/>
        <rFont val="Lucida Bright"/>
        <family val="1"/>
      </rPr>
      <t xml:space="preserve"> = </t>
    </r>
    <r>
      <rPr>
        <b/>
        <sz val="20"/>
        <color theme="1"/>
        <rFont val="Lucida Bright"/>
        <family val="1"/>
      </rPr>
      <t>0</t>
    </r>
  </si>
  <si>
    <t>Mean</t>
  </si>
  <si>
    <t>z(critical value)=</t>
  </si>
  <si>
    <r>
      <t xml:space="preserve">Hypothesis test for </t>
    </r>
    <r>
      <rPr>
        <sz val="20"/>
        <color theme="1"/>
        <rFont val="Calibri"/>
        <family val="2"/>
      </rPr>
      <t>µ, σ unknown, large sample</t>
    </r>
  </si>
  <si>
    <r>
      <t xml:space="preserve">Hypothesis test for </t>
    </r>
    <r>
      <rPr>
        <sz val="20"/>
        <color theme="1"/>
        <rFont val="Calibri"/>
        <family val="2"/>
      </rPr>
      <t>µ,σ unknown, small sample</t>
    </r>
  </si>
  <si>
    <t>Two Tails</t>
  </si>
  <si>
    <t>t(test statistic)=</t>
  </si>
  <si>
    <t>t(critical value)=</t>
  </si>
  <si>
    <t>=</t>
  </si>
  <si>
    <t>µ</t>
  </si>
  <si>
    <t>σ</t>
  </si>
  <si>
    <t>n</t>
  </si>
  <si>
    <t>s.d.</t>
  </si>
  <si>
    <t xml:space="preserve"> Path: Formulas to Statistical to TINV.2T</t>
  </si>
  <si>
    <t>Right  tail</t>
  </si>
  <si>
    <t>One left 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</si>
</sst>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0" x14ac:knownFonts="1">
    <font>
      <sz val="11"/>
      <color theme="1"/>
      <name val="Calibri"/>
      <family val="2"/>
      <scheme val="minor"/>
    </font>
    <font>
      <sz val="12"/>
      <color theme="1"/>
      <name val="Calibri"/>
      <family val="2"/>
      <scheme val="minor"/>
    </font>
    <font>
      <sz val="24"/>
      <color theme="1"/>
      <name val="Calibri"/>
      <family val="2"/>
      <scheme val="minor"/>
    </font>
    <font>
      <sz val="18"/>
      <color theme="1"/>
      <name val="Calibri"/>
      <family val="2"/>
      <scheme val="minor"/>
    </font>
    <font>
      <b/>
      <sz val="20"/>
      <color theme="1"/>
      <name val="Calibri"/>
      <family val="2"/>
      <scheme val="minor"/>
    </font>
    <font>
      <b/>
      <sz val="18"/>
      <color theme="1"/>
      <name val="Calibri"/>
      <family val="2"/>
      <scheme val="minor"/>
    </font>
    <font>
      <b/>
      <sz val="20"/>
      <color rgb="FFFFFF00"/>
      <name val="Calibri"/>
      <family val="2"/>
      <scheme val="minor"/>
    </font>
    <font>
      <sz val="20"/>
      <color theme="1"/>
      <name val="Calibri"/>
      <family val="2"/>
      <scheme val="minor"/>
    </font>
    <font>
      <sz val="22"/>
      <color theme="1"/>
      <name val="Calibri"/>
      <family val="2"/>
      <scheme val="minor"/>
    </font>
    <font>
      <b/>
      <sz val="24"/>
      <color rgb="FFFF0000"/>
      <name val="Calibri"/>
      <family val="2"/>
      <scheme val="minor"/>
    </font>
    <font>
      <b/>
      <sz val="20"/>
      <color rgb="FFFFC000"/>
      <name val="Calibri"/>
      <family val="2"/>
      <scheme val="minor"/>
    </font>
    <font>
      <b/>
      <sz val="20"/>
      <color rgb="FFFF0000"/>
      <name val="Calibri"/>
      <family val="2"/>
      <scheme val="minor"/>
    </font>
    <font>
      <b/>
      <sz val="18"/>
      <color rgb="FFFFFF00"/>
      <name val="Calibri"/>
      <family val="2"/>
      <scheme val="minor"/>
    </font>
    <font>
      <sz val="20"/>
      <color theme="1"/>
      <name val="Calibri"/>
      <family val="2"/>
    </font>
    <font>
      <sz val="14"/>
      <color theme="1"/>
      <name val="Calibri"/>
      <family val="2"/>
    </font>
    <font>
      <sz val="20"/>
      <color rgb="FF000000"/>
      <name val="Lucida Bright"/>
      <family val="1"/>
    </font>
    <font>
      <b/>
      <sz val="20"/>
      <color theme="1"/>
      <name val="Lucida Bright"/>
      <family val="1"/>
    </font>
    <font>
      <sz val="11"/>
      <color theme="1"/>
      <name val="Lucida Bright"/>
      <family val="1"/>
    </font>
    <font>
      <b/>
      <sz val="20"/>
      <color rgb="FFFFFF00"/>
      <name val="Lucida Bright"/>
      <family val="1"/>
    </font>
    <font>
      <b/>
      <sz val="18"/>
      <color theme="1"/>
      <name val="Lucida Bright"/>
      <family val="1"/>
    </font>
    <font>
      <b/>
      <sz val="18"/>
      <color rgb="FFFFFF00"/>
      <name val="Lucida Bright"/>
      <family val="1"/>
    </font>
    <font>
      <b/>
      <sz val="20"/>
      <color theme="1"/>
      <name val="Times New Roman"/>
      <family val="1"/>
    </font>
    <font>
      <b/>
      <sz val="14"/>
      <color theme="1"/>
      <name val="Lucida Bright"/>
      <family val="1"/>
    </font>
    <font>
      <sz val="24"/>
      <color rgb="FFFFFF00"/>
      <name val="Calibri"/>
      <family val="2"/>
      <scheme val="minor"/>
    </font>
    <font>
      <sz val="18"/>
      <color theme="1"/>
      <name val="Lucida Bright"/>
      <family val="1"/>
    </font>
    <font>
      <sz val="24"/>
      <color theme="1"/>
      <name val="Lucida Bright"/>
      <family val="1"/>
    </font>
    <font>
      <sz val="24"/>
      <color theme="1"/>
      <name val="Calibri"/>
      <family val="2"/>
    </font>
    <font>
      <sz val="11"/>
      <color theme="1"/>
      <name val="Cambria Math"/>
      <family val="1"/>
    </font>
    <font>
      <sz val="16"/>
      <color theme="1"/>
      <name val="Calibri"/>
      <family val="2"/>
      <scheme val="minor"/>
    </font>
    <font>
      <b/>
      <sz val="24"/>
      <color rgb="FFFFFF00"/>
      <name val="Calibri"/>
      <family val="2"/>
      <scheme val="minor"/>
    </font>
  </fonts>
  <fills count="11">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6" tint="-0.249977111117893"/>
        <bgColor indexed="64"/>
      </patternFill>
    </fill>
    <fill>
      <patternFill patternType="solid">
        <fgColor theme="0"/>
        <bgColor indexed="64"/>
      </patternFill>
    </fill>
    <fill>
      <patternFill patternType="solid">
        <fgColor theme="6" tint="-0.499984740745262"/>
        <bgColor indexed="64"/>
      </patternFill>
    </fill>
    <fill>
      <patternFill patternType="solid">
        <fgColor theme="8" tint="0.79998168889431442"/>
        <bgColor indexed="64"/>
      </patternFill>
    </fill>
  </fills>
  <borders count="15">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96">
    <xf numFmtId="0" fontId="0" fillId="0" borderId="0" xfId="0"/>
    <xf numFmtId="0" fontId="0" fillId="2" borderId="0" xfId="0" applyFill="1"/>
    <xf numFmtId="0" fontId="3" fillId="2" borderId="0" xfId="0" applyFont="1" applyFill="1"/>
    <xf numFmtId="0" fontId="7" fillId="2" borderId="0" xfId="0" applyFont="1" applyFill="1" applyAlignment="1">
      <alignment horizontal="left" vertical="center"/>
    </xf>
    <xf numFmtId="0" fontId="0" fillId="8" borderId="0" xfId="0" applyFill="1"/>
    <xf numFmtId="0" fontId="17" fillId="2" borderId="0" xfId="0" applyFont="1" applyFill="1"/>
    <xf numFmtId="0" fontId="0" fillId="2" borderId="0" xfId="0" applyFill="1" applyAlignment="1">
      <alignment horizontal="center"/>
    </xf>
    <xf numFmtId="0" fontId="26" fillId="8" borderId="12" xfId="0" applyFont="1" applyFill="1" applyBorder="1" applyAlignment="1">
      <alignment horizontal="center" vertical="center"/>
    </xf>
    <xf numFmtId="0" fontId="25" fillId="8" borderId="9" xfId="0" applyFont="1" applyFill="1" applyBorder="1" applyAlignment="1">
      <alignment horizontal="center" vertical="center"/>
    </xf>
    <xf numFmtId="0" fontId="27" fillId="2" borderId="0" xfId="0" applyFont="1" applyFill="1"/>
    <xf numFmtId="0" fontId="24" fillId="2" borderId="1" xfId="0" applyFont="1" applyFill="1" applyBorder="1" applyAlignment="1">
      <alignment horizontal="center" vertical="center"/>
    </xf>
    <xf numFmtId="0" fontId="24" fillId="2" borderId="3" xfId="0" applyFont="1" applyFill="1" applyBorder="1" applyAlignment="1">
      <alignment horizontal="center" vertical="center"/>
    </xf>
    <xf numFmtId="0" fontId="16" fillId="2" borderId="0" xfId="0" applyFont="1" applyFill="1" applyBorder="1" applyAlignment="1">
      <alignment vertical="center"/>
    </xf>
    <xf numFmtId="0" fontId="0" fillId="2" borderId="0" xfId="0" applyFill="1" applyAlignment="1">
      <alignment vertical="center"/>
    </xf>
    <xf numFmtId="0" fontId="18" fillId="2" borderId="0" xfId="0" applyFont="1" applyFill="1" applyAlignment="1">
      <alignment horizontal="center" vertical="center"/>
    </xf>
    <xf numFmtId="0" fontId="28" fillId="8" borderId="12" xfId="0" applyFont="1" applyFill="1" applyBorder="1" applyAlignment="1">
      <alignment horizontal="center" vertical="center"/>
    </xf>
    <xf numFmtId="0" fontId="2" fillId="2" borderId="0" xfId="0" applyFont="1" applyFill="1" applyAlignment="1">
      <alignment horizontal="center" vertical="center"/>
    </xf>
    <xf numFmtId="0" fontId="7" fillId="2" borderId="0" xfId="0" applyFont="1" applyFill="1" applyAlignment="1">
      <alignment horizontal="left" vertical="center"/>
    </xf>
    <xf numFmtId="0" fontId="9" fillId="3" borderId="0" xfId="0" applyFont="1" applyFill="1" applyAlignment="1">
      <alignment horizontal="center" vertical="center"/>
    </xf>
    <xf numFmtId="0" fontId="11" fillId="3" borderId="0" xfId="0" applyFont="1" applyFill="1" applyAlignment="1">
      <alignment horizontal="center" vertical="center"/>
    </xf>
    <xf numFmtId="0" fontId="13" fillId="3" borderId="0" xfId="0" applyFont="1" applyFill="1" applyAlignment="1">
      <alignment horizontal="right" vertical="center"/>
    </xf>
    <xf numFmtId="0" fontId="7" fillId="3" borderId="0" xfId="0" applyFont="1" applyFill="1" applyAlignment="1">
      <alignment horizontal="center" vertical="center"/>
    </xf>
    <xf numFmtId="0" fontId="8" fillId="2" borderId="0" xfId="0" applyFont="1" applyFill="1" applyAlignment="1">
      <alignment horizontal="center"/>
    </xf>
    <xf numFmtId="164" fontId="6" fillId="6" borderId="1" xfId="0" applyNumberFormat="1" applyFont="1" applyFill="1" applyBorder="1" applyAlignment="1">
      <alignment horizontal="center" vertical="center"/>
    </xf>
    <xf numFmtId="164" fontId="6" fillId="6" borderId="2" xfId="0" applyNumberFormat="1" applyFont="1" applyFill="1" applyBorder="1" applyAlignment="1">
      <alignment horizontal="center" vertical="center"/>
    </xf>
    <xf numFmtId="164" fontId="6" fillId="6" borderId="5" xfId="0" applyNumberFormat="1" applyFont="1" applyFill="1" applyBorder="1" applyAlignment="1">
      <alignment horizontal="center" vertical="center"/>
    </xf>
    <xf numFmtId="164" fontId="6" fillId="6" borderId="6" xfId="0" applyNumberFormat="1" applyFont="1" applyFill="1" applyBorder="1" applyAlignment="1">
      <alignment horizontal="center" vertical="center"/>
    </xf>
    <xf numFmtId="164" fontId="4" fillId="4" borderId="1" xfId="0" applyNumberFormat="1" applyFont="1" applyFill="1" applyBorder="1" applyAlignment="1">
      <alignment horizontal="center" vertical="center"/>
    </xf>
    <xf numFmtId="164" fontId="4" fillId="4" borderId="2" xfId="0" applyNumberFormat="1" applyFont="1" applyFill="1" applyBorder="1" applyAlignment="1">
      <alignment horizontal="center" vertical="center"/>
    </xf>
    <xf numFmtId="164" fontId="4" fillId="4" borderId="5" xfId="0" applyNumberFormat="1" applyFont="1" applyFill="1" applyBorder="1" applyAlignment="1">
      <alignment horizontal="center" vertical="center"/>
    </xf>
    <xf numFmtId="164" fontId="4" fillId="4" borderId="6"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8" fillId="3" borderId="1" xfId="0" applyFont="1" applyFill="1" applyBorder="1" applyAlignment="1">
      <alignment horizontal="left" vertical="center"/>
    </xf>
    <xf numFmtId="0" fontId="8" fillId="3" borderId="7" xfId="0" applyFont="1" applyFill="1" applyBorder="1" applyAlignment="1">
      <alignment horizontal="left" vertical="center"/>
    </xf>
    <xf numFmtId="0" fontId="8" fillId="3" borderId="2" xfId="0" applyFont="1" applyFill="1" applyBorder="1" applyAlignment="1">
      <alignment horizontal="left" vertical="center"/>
    </xf>
    <xf numFmtId="0" fontId="8" fillId="3" borderId="5" xfId="0" applyFont="1" applyFill="1" applyBorder="1" applyAlignment="1">
      <alignment horizontal="left" vertical="center"/>
    </xf>
    <xf numFmtId="0" fontId="8" fillId="3" borderId="8" xfId="0" applyFont="1" applyFill="1" applyBorder="1" applyAlignment="1">
      <alignment horizontal="left" vertical="center"/>
    </xf>
    <xf numFmtId="0" fontId="8" fillId="3" borderId="6" xfId="0" applyFont="1" applyFill="1" applyBorder="1" applyAlignment="1">
      <alignment horizontal="left" vertical="center"/>
    </xf>
    <xf numFmtId="0" fontId="8" fillId="3" borderId="13" xfId="0" applyFont="1" applyFill="1" applyBorder="1" applyAlignment="1">
      <alignment horizontal="right"/>
    </xf>
    <xf numFmtId="0" fontId="8" fillId="3" borderId="14" xfId="0" applyFont="1" applyFill="1" applyBorder="1" applyAlignment="1">
      <alignment horizontal="right"/>
    </xf>
    <xf numFmtId="164" fontId="11" fillId="3" borderId="13" xfId="0" applyNumberFormat="1" applyFont="1" applyFill="1" applyBorder="1" applyAlignment="1">
      <alignment horizontal="left" vertical="center"/>
    </xf>
    <xf numFmtId="164" fontId="11" fillId="3" borderId="14" xfId="0" applyNumberFormat="1" applyFont="1" applyFill="1" applyBorder="1" applyAlignment="1">
      <alignment horizontal="left" vertical="center"/>
    </xf>
    <xf numFmtId="0" fontId="28" fillId="8" borderId="13" xfId="0" applyFont="1" applyFill="1" applyBorder="1" applyAlignment="1">
      <alignment horizontal="center" vertical="center"/>
    </xf>
    <xf numFmtId="0" fontId="28" fillId="8" borderId="14" xfId="0" applyFont="1" applyFill="1" applyBorder="1" applyAlignment="1">
      <alignment horizontal="center" vertical="center"/>
    </xf>
    <xf numFmtId="0" fontId="28" fillId="10" borderId="13" xfId="0" applyFont="1" applyFill="1" applyBorder="1" applyAlignment="1">
      <alignment horizontal="center" vertical="center"/>
    </xf>
    <xf numFmtId="0" fontId="28" fillId="10" borderId="14"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3" fillId="8" borderId="13" xfId="0" applyFont="1" applyFill="1" applyBorder="1" applyAlignment="1">
      <alignment horizontal="center" vertical="center"/>
    </xf>
    <xf numFmtId="0" fontId="3" fillId="8" borderId="14" xfId="0" applyFont="1" applyFill="1" applyBorder="1" applyAlignment="1">
      <alignment horizontal="center" vertical="center"/>
    </xf>
    <xf numFmtId="0" fontId="7" fillId="2" borderId="0" xfId="0" applyFont="1" applyFill="1" applyAlignment="1">
      <alignment horizontal="left"/>
    </xf>
    <xf numFmtId="0" fontId="8" fillId="2" borderId="0" xfId="0" applyFont="1" applyFill="1" applyAlignment="1">
      <alignment horizontal="left"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0" fillId="8" borderId="13" xfId="0" applyFill="1" applyBorder="1" applyAlignment="1">
      <alignment horizontal="center" vertical="center"/>
    </xf>
    <xf numFmtId="0" fontId="0" fillId="8" borderId="14" xfId="0" applyFill="1" applyBorder="1" applyAlignment="1">
      <alignment horizontal="center" vertical="center"/>
    </xf>
    <xf numFmtId="164" fontId="11" fillId="3" borderId="1" xfId="0" applyNumberFormat="1" applyFont="1" applyFill="1" applyBorder="1" applyAlignment="1">
      <alignment horizontal="center" vertical="top"/>
    </xf>
    <xf numFmtId="164" fontId="11" fillId="3" borderId="2" xfId="0" applyNumberFormat="1" applyFont="1" applyFill="1" applyBorder="1" applyAlignment="1">
      <alignment horizontal="center" vertical="top"/>
    </xf>
    <xf numFmtId="164" fontId="11" fillId="3" borderId="5" xfId="0" applyNumberFormat="1" applyFont="1" applyFill="1" applyBorder="1" applyAlignment="1">
      <alignment horizontal="center" vertical="top"/>
    </xf>
    <xf numFmtId="164" fontId="11" fillId="3" borderId="6" xfId="0" applyNumberFormat="1" applyFont="1" applyFill="1" applyBorder="1" applyAlignment="1">
      <alignment horizontal="center" vertical="top"/>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2" fillId="3" borderId="1" xfId="0" applyFont="1" applyFill="1" applyBorder="1" applyAlignment="1">
      <alignment horizontal="right" vertical="center"/>
    </xf>
    <xf numFmtId="0" fontId="2" fillId="3" borderId="7" xfId="0" applyFont="1" applyFill="1" applyBorder="1" applyAlignment="1">
      <alignment horizontal="right" vertical="center"/>
    </xf>
    <xf numFmtId="0" fontId="2" fillId="3" borderId="5" xfId="0" applyFont="1" applyFill="1" applyBorder="1" applyAlignment="1">
      <alignment horizontal="right" vertical="center"/>
    </xf>
    <xf numFmtId="0" fontId="2" fillId="3" borderId="8" xfId="0" applyFont="1" applyFill="1" applyBorder="1" applyAlignment="1">
      <alignment horizontal="right"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6" xfId="0" applyFont="1" applyFill="1" applyBorder="1" applyAlignment="1">
      <alignment horizontal="center" vertical="center"/>
    </xf>
    <xf numFmtId="164" fontId="9" fillId="3" borderId="7" xfId="0" applyNumberFormat="1" applyFont="1" applyFill="1" applyBorder="1" applyAlignment="1">
      <alignment horizontal="left" vertical="center"/>
    </xf>
    <xf numFmtId="164" fontId="9" fillId="3" borderId="2" xfId="0" applyNumberFormat="1" applyFont="1" applyFill="1" applyBorder="1" applyAlignment="1">
      <alignment horizontal="left" vertical="center"/>
    </xf>
    <xf numFmtId="164" fontId="9" fillId="3" borderId="8" xfId="0" applyNumberFormat="1" applyFont="1" applyFill="1" applyBorder="1" applyAlignment="1">
      <alignment horizontal="left" vertical="center"/>
    </xf>
    <xf numFmtId="164" fontId="9" fillId="3" borderId="6" xfId="0" applyNumberFormat="1" applyFont="1" applyFill="1" applyBorder="1" applyAlignment="1">
      <alignment horizontal="left" vertical="center"/>
    </xf>
    <xf numFmtId="0" fontId="23" fillId="6" borderId="9" xfId="0" applyFont="1" applyFill="1" applyBorder="1" applyAlignment="1">
      <alignment horizontal="right" vertical="center" indent="1"/>
    </xf>
    <xf numFmtId="0" fontId="23" fillId="6" borderId="10" xfId="0" applyFont="1" applyFill="1" applyBorder="1" applyAlignment="1">
      <alignment horizontal="right" vertical="center" indent="1"/>
    </xf>
    <xf numFmtId="0" fontId="23" fillId="6" borderId="11" xfId="0" applyFont="1" applyFill="1" applyBorder="1" applyAlignment="1">
      <alignment horizontal="right" vertical="center" indent="1"/>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5" xfId="0" applyFont="1" applyFill="1" applyBorder="1" applyAlignment="1">
      <alignment horizontal="center" vertical="center"/>
    </xf>
    <xf numFmtId="0" fontId="7" fillId="8" borderId="6" xfId="0" applyFont="1" applyFill="1" applyBorder="1" applyAlignment="1">
      <alignment horizontal="center" vertical="center"/>
    </xf>
    <xf numFmtId="0" fontId="3" fillId="8" borderId="13" xfId="0" applyFont="1" applyFill="1" applyBorder="1" applyAlignment="1">
      <alignment horizontal="center"/>
    </xf>
    <xf numFmtId="0" fontId="3" fillId="8" borderId="14" xfId="0" applyFont="1" applyFill="1" applyBorder="1" applyAlignment="1">
      <alignment horizontal="center"/>
    </xf>
    <xf numFmtId="0" fontId="7" fillId="8" borderId="9" xfId="0" applyFont="1" applyFill="1" applyBorder="1" applyAlignment="1">
      <alignment horizontal="center" vertical="center"/>
    </xf>
    <xf numFmtId="0" fontId="7" fillId="8" borderId="11" xfId="0" applyFont="1" applyFill="1" applyBorder="1" applyAlignment="1">
      <alignment horizontal="center" vertical="center"/>
    </xf>
    <xf numFmtId="0" fontId="2" fillId="8" borderId="1"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0"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6" xfId="0" applyFont="1" applyFill="1" applyBorder="1" applyAlignment="1">
      <alignment horizontal="center" vertical="center" wrapText="1"/>
    </xf>
    <xf numFmtId="164" fontId="29" fillId="6" borderId="9" xfId="0" applyNumberFormat="1" applyFont="1" applyFill="1" applyBorder="1" applyAlignment="1">
      <alignment horizontal="left" vertical="center"/>
    </xf>
    <xf numFmtId="164" fontId="29" fillId="6" borderId="11" xfId="0" applyNumberFormat="1" applyFont="1" applyFill="1" applyBorder="1" applyAlignment="1">
      <alignment horizontal="left" vertical="center"/>
    </xf>
    <xf numFmtId="0" fontId="7" fillId="8" borderId="13" xfId="0" applyFont="1" applyFill="1" applyBorder="1" applyAlignment="1">
      <alignment horizontal="center" vertical="center"/>
    </xf>
    <xf numFmtId="0" fontId="7" fillId="8" borderId="14" xfId="0" applyFont="1" applyFill="1" applyBorder="1" applyAlignment="1">
      <alignment horizontal="center" vertical="center"/>
    </xf>
    <xf numFmtId="0" fontId="2" fillId="6" borderId="0" xfId="0" applyFont="1" applyFill="1" applyAlignment="1">
      <alignment horizontal="center" vertical="center"/>
    </xf>
    <xf numFmtId="164" fontId="9" fillId="3" borderId="1" xfId="0" applyNumberFormat="1" applyFont="1" applyFill="1" applyBorder="1" applyAlignment="1">
      <alignment horizontal="center"/>
    </xf>
    <xf numFmtId="164" fontId="9" fillId="3" borderId="2" xfId="0" applyNumberFormat="1" applyFont="1" applyFill="1" applyBorder="1" applyAlignment="1">
      <alignment horizontal="center"/>
    </xf>
    <xf numFmtId="164" fontId="9" fillId="3" borderId="5" xfId="0" applyNumberFormat="1" applyFont="1" applyFill="1" applyBorder="1" applyAlignment="1">
      <alignment horizontal="center"/>
    </xf>
    <xf numFmtId="164" fontId="9" fillId="3" borderId="6" xfId="0" applyNumberFormat="1" applyFont="1" applyFill="1" applyBorder="1" applyAlignment="1">
      <alignment horizontal="center"/>
    </xf>
    <xf numFmtId="0" fontId="23" fillId="9" borderId="0" xfId="0" applyFont="1" applyFill="1" applyAlignment="1">
      <alignment horizontal="center" vertical="center"/>
    </xf>
    <xf numFmtId="0" fontId="12" fillId="2" borderId="0" xfId="0" applyFont="1" applyFill="1" applyAlignment="1">
      <alignment horizontal="center" vertical="center" wrapText="1"/>
    </xf>
    <xf numFmtId="0" fontId="6" fillId="7" borderId="1"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6"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6" xfId="0" applyFont="1" applyFill="1" applyBorder="1" applyAlignment="1">
      <alignment horizontal="center" vertical="center"/>
    </xf>
    <xf numFmtId="164" fontId="18" fillId="6" borderId="0" xfId="0" applyNumberFormat="1" applyFont="1" applyFill="1" applyAlignment="1">
      <alignment horizontal="left" vertical="center"/>
    </xf>
    <xf numFmtId="0" fontId="16" fillId="5" borderId="1"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2"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8" xfId="0" applyFont="1" applyFill="1" applyBorder="1" applyAlignment="1">
      <alignment horizontal="center" vertical="center"/>
    </xf>
    <xf numFmtId="0" fontId="16" fillId="5" borderId="6" xfId="0" applyFont="1" applyFill="1" applyBorder="1" applyAlignment="1">
      <alignment horizontal="center" vertical="center"/>
    </xf>
    <xf numFmtId="0" fontId="16" fillId="7" borderId="0" xfId="0" applyFont="1" applyFill="1" applyAlignment="1">
      <alignment horizontal="center" vertical="center"/>
    </xf>
    <xf numFmtId="0" fontId="19" fillId="7" borderId="0" xfId="0" applyFont="1" applyFill="1" applyAlignment="1">
      <alignment horizontal="center" vertical="center" wrapText="1"/>
    </xf>
    <xf numFmtId="0" fontId="20" fillId="6" borderId="0" xfId="0" applyFont="1" applyFill="1" applyAlignment="1">
      <alignment horizontal="center" vertical="center" wrapText="1"/>
    </xf>
    <xf numFmtId="164" fontId="18" fillId="6" borderId="0" xfId="0" applyNumberFormat="1" applyFont="1" applyFill="1" applyAlignment="1">
      <alignment horizontal="center" vertical="center"/>
    </xf>
    <xf numFmtId="0" fontId="18" fillId="6" borderId="0" xfId="0" applyFont="1" applyFill="1" applyAlignment="1">
      <alignment horizontal="center" vertical="center"/>
    </xf>
    <xf numFmtId="0" fontId="25" fillId="8" borderId="1" xfId="0" applyFont="1" applyFill="1" applyBorder="1" applyAlignment="1">
      <alignment horizontal="center" vertical="center"/>
    </xf>
    <xf numFmtId="0" fontId="25" fillId="8" borderId="5" xfId="0" applyFont="1" applyFill="1" applyBorder="1" applyAlignment="1">
      <alignment horizontal="center" vertical="center"/>
    </xf>
    <xf numFmtId="0" fontId="24" fillId="8" borderId="1"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5" xfId="0" applyFont="1" applyFill="1" applyBorder="1" applyAlignment="1">
      <alignment horizontal="center" vertical="center"/>
    </xf>
    <xf numFmtId="0" fontId="24" fillId="8" borderId="6" xfId="0" applyFont="1" applyFill="1" applyBorder="1" applyAlignment="1">
      <alignment horizontal="center" vertical="center"/>
    </xf>
    <xf numFmtId="0" fontId="26" fillId="8" borderId="13" xfId="0" applyFont="1" applyFill="1" applyBorder="1" applyAlignment="1">
      <alignment horizontal="center" vertical="center"/>
    </xf>
    <xf numFmtId="0" fontId="25" fillId="8" borderId="14" xfId="0" applyFont="1" applyFill="1" applyBorder="1" applyAlignment="1">
      <alignment horizontal="center" vertical="center"/>
    </xf>
    <xf numFmtId="0" fontId="24" fillId="8" borderId="9" xfId="0" applyFont="1" applyFill="1" applyBorder="1" applyAlignment="1">
      <alignment horizontal="center" vertical="center"/>
    </xf>
    <xf numFmtId="0" fontId="24" fillId="8" borderId="11" xfId="0" applyFont="1" applyFill="1" applyBorder="1" applyAlignment="1">
      <alignment horizontal="center" vertical="center"/>
    </xf>
    <xf numFmtId="164" fontId="18" fillId="6" borderId="7" xfId="0" applyNumberFormat="1" applyFont="1" applyFill="1" applyBorder="1" applyAlignment="1">
      <alignment horizontal="center" vertical="center"/>
    </xf>
    <xf numFmtId="164" fontId="18" fillId="6" borderId="2" xfId="0" applyNumberFormat="1" applyFont="1" applyFill="1" applyBorder="1" applyAlignment="1">
      <alignment horizontal="center" vertical="center"/>
    </xf>
    <xf numFmtId="164" fontId="18" fillId="6" borderId="8" xfId="0" applyNumberFormat="1" applyFont="1" applyFill="1" applyBorder="1" applyAlignment="1">
      <alignment horizontal="center" vertical="center"/>
    </xf>
    <xf numFmtId="164" fontId="18" fillId="6" borderId="6" xfId="0" applyNumberFormat="1" applyFont="1" applyFill="1" applyBorder="1" applyAlignment="1">
      <alignment horizontal="center" vertical="center"/>
    </xf>
    <xf numFmtId="0" fontId="16" fillId="3" borderId="1" xfId="0" applyFont="1" applyFill="1" applyBorder="1" applyAlignment="1">
      <alignment horizontal="right" vertical="center"/>
    </xf>
    <xf numFmtId="0" fontId="16" fillId="3" borderId="2" xfId="0" applyFont="1" applyFill="1" applyBorder="1" applyAlignment="1">
      <alignment horizontal="right" vertical="center"/>
    </xf>
    <xf numFmtId="0" fontId="16" fillId="3" borderId="5" xfId="0" applyFont="1" applyFill="1" applyBorder="1" applyAlignment="1">
      <alignment horizontal="right" vertical="center"/>
    </xf>
    <xf numFmtId="0" fontId="16" fillId="3" borderId="6" xfId="0" applyFont="1" applyFill="1" applyBorder="1" applyAlignment="1">
      <alignment horizontal="right" vertical="center"/>
    </xf>
    <xf numFmtId="0" fontId="16" fillId="4" borderId="0" xfId="0" applyFont="1" applyFill="1" applyAlignment="1">
      <alignment horizontal="center" vertical="center"/>
    </xf>
    <xf numFmtId="0" fontId="15" fillId="2" borderId="0" xfId="0" applyFont="1" applyFill="1" applyAlignment="1">
      <alignment horizontal="center"/>
    </xf>
    <xf numFmtId="0" fontId="19" fillId="4" borderId="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6" fillId="4" borderId="1" xfId="0" applyFont="1" applyFill="1" applyBorder="1" applyAlignment="1">
      <alignment horizontal="left" vertical="center"/>
    </xf>
    <xf numFmtId="0" fontId="16" fillId="4" borderId="2" xfId="0" applyFont="1" applyFill="1" applyBorder="1" applyAlignment="1">
      <alignment horizontal="left" vertical="center"/>
    </xf>
    <xf numFmtId="0" fontId="16" fillId="4" borderId="5" xfId="0" applyFont="1" applyFill="1" applyBorder="1" applyAlignment="1">
      <alignment horizontal="left" vertical="center"/>
    </xf>
    <xf numFmtId="0" fontId="16" fillId="4" borderId="6" xfId="0" applyFont="1" applyFill="1" applyBorder="1" applyAlignment="1">
      <alignment horizontal="left" vertical="center"/>
    </xf>
    <xf numFmtId="164" fontId="18" fillId="6" borderId="1" xfId="0" applyNumberFormat="1" applyFont="1" applyFill="1" applyBorder="1" applyAlignment="1">
      <alignment horizontal="center" vertical="center"/>
    </xf>
    <xf numFmtId="164" fontId="18" fillId="6" borderId="5" xfId="0" applyNumberFormat="1" applyFont="1" applyFill="1" applyBorder="1" applyAlignment="1">
      <alignment horizontal="center" vertical="center"/>
    </xf>
    <xf numFmtId="0" fontId="19" fillId="3" borderId="1"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6" fillId="8" borderId="0" xfId="0" applyFont="1" applyFill="1" applyAlignment="1">
      <alignment horizontal="left" vertical="center"/>
    </xf>
    <xf numFmtId="0" fontId="16" fillId="3" borderId="0" xfId="0" applyFont="1" applyFill="1" applyAlignment="1">
      <alignment horizontal="center" vertical="center"/>
    </xf>
    <xf numFmtId="164" fontId="18" fillId="2" borderId="0" xfId="0" applyNumberFormat="1" applyFont="1" applyFill="1" applyBorder="1" applyAlignment="1">
      <alignment horizontal="center" vertical="center"/>
    </xf>
    <xf numFmtId="0" fontId="16" fillId="5" borderId="0" xfId="0" applyFont="1" applyFill="1" applyAlignment="1">
      <alignment horizontal="center" vertical="center"/>
    </xf>
    <xf numFmtId="164" fontId="16" fillId="2" borderId="0" xfId="0" applyNumberFormat="1" applyFont="1" applyFill="1" applyBorder="1" applyAlignment="1">
      <alignment horizontal="center" vertical="center"/>
    </xf>
    <xf numFmtId="164" fontId="16" fillId="4" borderId="0" xfId="0" applyNumberFormat="1" applyFont="1" applyFill="1" applyAlignment="1">
      <alignment horizontal="center" vertical="center"/>
    </xf>
  </cellXfs>
  <cellStyles count="1">
    <cellStyle name="Normal" xfId="0" builtinId="0"/>
  </cellStyles>
  <dxfs count="0"/>
  <tableStyles count="0" defaultTableStyle="TableStyleMedium9" defaultPivotStyle="PivotStyleLight16"/>
  <colors>
    <mruColors>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Map!A1"/></Relationships>
</file>

<file path=xl/drawings/_rels/drawing10.xml.rels><?xml version="1.0" encoding="UTF-8" standalone="yes"?>
<Relationships xmlns="http://schemas.openxmlformats.org/package/2006/relationships"><Relationship Id="rId2" Type="http://schemas.openxmlformats.org/officeDocument/2006/relationships/hyperlink" Target="#Map!A1"/><Relationship Id="rId1" Type="http://schemas.openxmlformats.org/officeDocument/2006/relationships/image" Target="../media/image2.gif"/></Relationships>
</file>

<file path=xl/drawings/_rels/drawing11.xml.rels><?xml version="1.0" encoding="UTF-8" standalone="yes"?>
<Relationships xmlns="http://schemas.openxmlformats.org/package/2006/relationships"><Relationship Id="rId1" Type="http://schemas.openxmlformats.org/officeDocument/2006/relationships/hyperlink" Target="#Map!A1"/></Relationships>
</file>

<file path=xl/drawings/_rels/drawing2.xml.rels><?xml version="1.0" encoding="UTF-8" standalone="yes"?>
<Relationships xmlns="http://schemas.openxmlformats.org/package/2006/relationships"><Relationship Id="rId8" Type="http://schemas.openxmlformats.org/officeDocument/2006/relationships/hyperlink" Target="#'First Page'!A1"/><Relationship Id="rId3" Type="http://schemas.openxmlformats.org/officeDocument/2006/relationships/hyperlink" Target="#'Problem 4'!A1"/><Relationship Id="rId7" Type="http://schemas.openxmlformats.org/officeDocument/2006/relationships/hyperlink" Target="#'Problem 1'!A1"/><Relationship Id="rId2" Type="http://schemas.openxmlformats.org/officeDocument/2006/relationships/hyperlink" Target="#'Problem 3'!A1"/><Relationship Id="rId1" Type="http://schemas.openxmlformats.org/officeDocument/2006/relationships/hyperlink" Target="#'Problem 2'!A1"/><Relationship Id="rId6" Type="http://schemas.openxmlformats.org/officeDocument/2006/relationships/hyperlink" Target="#'Problem 7'!A1"/><Relationship Id="rId5" Type="http://schemas.openxmlformats.org/officeDocument/2006/relationships/hyperlink" Target="#'Problem 6'!A1"/><Relationship Id="rId4" Type="http://schemas.openxmlformats.org/officeDocument/2006/relationships/hyperlink" Target="#'Problem 5'!A1"/><Relationship Id="rId9" Type="http://schemas.openxmlformats.org/officeDocument/2006/relationships/hyperlink" Target="#Areas!A1"/></Relationships>
</file>

<file path=xl/drawings/_rels/drawing3.xml.rels><?xml version="1.0" encoding="UTF-8" standalone="yes"?>
<Relationships xmlns="http://schemas.openxmlformats.org/package/2006/relationships"><Relationship Id="rId117" Type="http://schemas.openxmlformats.org/officeDocument/2006/relationships/image" Target="../media/image55.png"/><Relationship Id="rId21" Type="http://schemas.openxmlformats.org/officeDocument/2006/relationships/image" Target="../media/image9.png"/><Relationship Id="rId42" Type="http://schemas.openxmlformats.org/officeDocument/2006/relationships/customXml" Target="../ink/ink22.xml"/><Relationship Id="rId63" Type="http://schemas.openxmlformats.org/officeDocument/2006/relationships/image" Target="../media/image30.png"/><Relationship Id="rId84" Type="http://schemas.openxmlformats.org/officeDocument/2006/relationships/image" Target="../media/image40.png"/><Relationship Id="rId138" Type="http://schemas.openxmlformats.org/officeDocument/2006/relationships/customXml" Target="../ink/ink73.xml"/><Relationship Id="rId159" Type="http://schemas.openxmlformats.org/officeDocument/2006/relationships/image" Target="../media/image74.png"/><Relationship Id="rId170" Type="http://schemas.openxmlformats.org/officeDocument/2006/relationships/customXml" Target="../ink/ink90.xml"/><Relationship Id="rId107" Type="http://schemas.openxmlformats.org/officeDocument/2006/relationships/image" Target="../media/image51.png"/><Relationship Id="rId11" Type="http://schemas.openxmlformats.org/officeDocument/2006/relationships/customXml" Target="../ink/ink6.xml"/><Relationship Id="rId32" Type="http://schemas.openxmlformats.org/officeDocument/2006/relationships/customXml" Target="../ink/ink17.xml"/><Relationship Id="rId53" Type="http://schemas.openxmlformats.org/officeDocument/2006/relationships/image" Target="../media/image25.png"/><Relationship Id="rId74" Type="http://schemas.openxmlformats.org/officeDocument/2006/relationships/image" Target="../media/image35.png"/><Relationship Id="rId128" Type="http://schemas.openxmlformats.org/officeDocument/2006/relationships/customXml" Target="../ink/ink68.xml"/><Relationship Id="rId149" Type="http://schemas.openxmlformats.org/officeDocument/2006/relationships/image" Target="../media/image69.png"/><Relationship Id="rId5" Type="http://schemas.openxmlformats.org/officeDocument/2006/relationships/image" Target="../media/image3.png"/><Relationship Id="rId95" Type="http://schemas.openxmlformats.org/officeDocument/2006/relationships/customXml" Target="../ink/ink49.xml"/><Relationship Id="rId160" Type="http://schemas.openxmlformats.org/officeDocument/2006/relationships/customXml" Target="../ink/ink85.xml"/><Relationship Id="rId22" Type="http://schemas.openxmlformats.org/officeDocument/2006/relationships/customXml" Target="../ink/ink12.xml"/><Relationship Id="rId43" Type="http://schemas.openxmlformats.org/officeDocument/2006/relationships/image" Target="../media/image20.png"/><Relationship Id="rId64" Type="http://schemas.openxmlformats.org/officeDocument/2006/relationships/customXml" Target="../ink/ink33.xml"/><Relationship Id="rId118" Type="http://schemas.openxmlformats.org/officeDocument/2006/relationships/customXml" Target="../ink/ink62.xml"/><Relationship Id="rId139" Type="http://schemas.openxmlformats.org/officeDocument/2006/relationships/image" Target="../media/image65.png"/><Relationship Id="rId85" Type="http://schemas.openxmlformats.org/officeDocument/2006/relationships/customXml" Target="../ink/ink44.xml"/><Relationship Id="rId150" Type="http://schemas.openxmlformats.org/officeDocument/2006/relationships/customXml" Target="../ink/ink80.xml"/><Relationship Id="rId171" Type="http://schemas.openxmlformats.org/officeDocument/2006/relationships/image" Target="../media/image80.png"/><Relationship Id="rId12" Type="http://schemas.openxmlformats.org/officeDocument/2006/relationships/customXml" Target="../ink/ink7.xml"/><Relationship Id="rId33" Type="http://schemas.openxmlformats.org/officeDocument/2006/relationships/image" Target="../media/image15.png"/><Relationship Id="rId108" Type="http://schemas.openxmlformats.org/officeDocument/2006/relationships/customXml" Target="../ink/ink56.xml"/><Relationship Id="rId129" Type="http://schemas.openxmlformats.org/officeDocument/2006/relationships/image" Target="../media/image60.png"/><Relationship Id="rId54" Type="http://schemas.openxmlformats.org/officeDocument/2006/relationships/customXml" Target="../ink/ink28.xml"/><Relationship Id="rId75" Type="http://schemas.openxmlformats.org/officeDocument/2006/relationships/customXml" Target="../ink/ink39.xml"/><Relationship Id="rId96" Type="http://schemas.openxmlformats.org/officeDocument/2006/relationships/image" Target="../media/image46.png"/><Relationship Id="rId140" Type="http://schemas.openxmlformats.org/officeDocument/2006/relationships/customXml" Target="../ink/ink74.xml"/><Relationship Id="rId161" Type="http://schemas.openxmlformats.org/officeDocument/2006/relationships/image" Target="../media/image75.png"/><Relationship Id="rId1" Type="http://schemas.openxmlformats.org/officeDocument/2006/relationships/image" Target="../media/image1.png"/><Relationship Id="rId6" Type="http://schemas.openxmlformats.org/officeDocument/2006/relationships/customXml" Target="../ink/ink2.xml"/><Relationship Id="rId23" Type="http://schemas.openxmlformats.org/officeDocument/2006/relationships/image" Target="../media/image10.png"/><Relationship Id="rId28" Type="http://schemas.openxmlformats.org/officeDocument/2006/relationships/customXml" Target="../ink/ink15.xml"/><Relationship Id="rId49" Type="http://schemas.openxmlformats.org/officeDocument/2006/relationships/image" Target="../media/image23.png"/><Relationship Id="rId114" Type="http://schemas.openxmlformats.org/officeDocument/2006/relationships/customXml" Target="../ink/ink60.xml"/><Relationship Id="rId119" Type="http://schemas.openxmlformats.org/officeDocument/2006/relationships/customXml" Target="../ink/ink63.xml"/><Relationship Id="rId44" Type="http://schemas.openxmlformats.org/officeDocument/2006/relationships/customXml" Target="../ink/ink23.xml"/><Relationship Id="rId60" Type="http://schemas.openxmlformats.org/officeDocument/2006/relationships/customXml" Target="../ink/ink31.xml"/><Relationship Id="rId65" Type="http://schemas.openxmlformats.org/officeDocument/2006/relationships/image" Target="../media/image31.png"/><Relationship Id="rId81" Type="http://schemas.openxmlformats.org/officeDocument/2006/relationships/customXml" Target="../ink/ink42.xml"/><Relationship Id="rId86" Type="http://schemas.openxmlformats.org/officeDocument/2006/relationships/image" Target="../media/image41.png"/><Relationship Id="rId130" Type="http://schemas.openxmlformats.org/officeDocument/2006/relationships/customXml" Target="../ink/ink69.xml"/><Relationship Id="rId135" Type="http://schemas.openxmlformats.org/officeDocument/2006/relationships/image" Target="../media/image63.png"/><Relationship Id="rId151" Type="http://schemas.openxmlformats.org/officeDocument/2006/relationships/image" Target="../media/image70.png"/><Relationship Id="rId156" Type="http://schemas.openxmlformats.org/officeDocument/2006/relationships/customXml" Target="../ink/ink83.xml"/><Relationship Id="rId172" Type="http://schemas.openxmlformats.org/officeDocument/2006/relationships/customXml" Target="../ink/ink91.xml"/><Relationship Id="rId13" Type="http://schemas.openxmlformats.org/officeDocument/2006/relationships/image" Target="../media/image5.png"/><Relationship Id="rId18" Type="http://schemas.openxmlformats.org/officeDocument/2006/relationships/customXml" Target="../ink/ink10.xml"/><Relationship Id="rId39" Type="http://schemas.openxmlformats.org/officeDocument/2006/relationships/image" Target="../media/image18.png"/><Relationship Id="rId109" Type="http://schemas.openxmlformats.org/officeDocument/2006/relationships/image" Target="../media/image52.png"/><Relationship Id="rId34" Type="http://schemas.openxmlformats.org/officeDocument/2006/relationships/customXml" Target="../ink/ink18.xml"/><Relationship Id="rId50" Type="http://schemas.openxmlformats.org/officeDocument/2006/relationships/customXml" Target="../ink/ink26.xml"/><Relationship Id="rId55" Type="http://schemas.openxmlformats.org/officeDocument/2006/relationships/image" Target="../media/image26.png"/><Relationship Id="rId76" Type="http://schemas.openxmlformats.org/officeDocument/2006/relationships/image" Target="../media/image36.png"/><Relationship Id="rId97" Type="http://schemas.openxmlformats.org/officeDocument/2006/relationships/customXml" Target="../ink/ink50.xml"/><Relationship Id="rId104" Type="http://schemas.openxmlformats.org/officeDocument/2006/relationships/customXml" Target="../ink/ink54.xml"/><Relationship Id="rId120" Type="http://schemas.openxmlformats.org/officeDocument/2006/relationships/customXml" Target="../ink/ink64.xml"/><Relationship Id="rId125" Type="http://schemas.openxmlformats.org/officeDocument/2006/relationships/image" Target="../media/image58.png"/><Relationship Id="rId141" Type="http://schemas.openxmlformats.org/officeDocument/2006/relationships/image" Target="../media/image66.png"/><Relationship Id="rId146" Type="http://schemas.openxmlformats.org/officeDocument/2006/relationships/customXml" Target="../ink/ink78.xml"/><Relationship Id="rId167" Type="http://schemas.openxmlformats.org/officeDocument/2006/relationships/image" Target="../media/image78.png"/><Relationship Id="rId7" Type="http://schemas.openxmlformats.org/officeDocument/2006/relationships/image" Target="../media/image4.png"/><Relationship Id="rId71" Type="http://schemas.openxmlformats.org/officeDocument/2006/relationships/customXml" Target="../ink/ink37.xml"/><Relationship Id="rId92" Type="http://schemas.openxmlformats.org/officeDocument/2006/relationships/image" Target="../media/image44.png"/><Relationship Id="rId162" Type="http://schemas.openxmlformats.org/officeDocument/2006/relationships/customXml" Target="../ink/ink86.xml"/><Relationship Id="rId2" Type="http://schemas.openxmlformats.org/officeDocument/2006/relationships/image" Target="../media/image2.gif"/><Relationship Id="rId29" Type="http://schemas.openxmlformats.org/officeDocument/2006/relationships/image" Target="../media/image13.png"/><Relationship Id="rId24" Type="http://schemas.openxmlformats.org/officeDocument/2006/relationships/customXml" Target="../ink/ink13.xml"/><Relationship Id="rId40" Type="http://schemas.openxmlformats.org/officeDocument/2006/relationships/customXml" Target="../ink/ink21.xml"/><Relationship Id="rId45" Type="http://schemas.openxmlformats.org/officeDocument/2006/relationships/image" Target="../media/image21.png"/><Relationship Id="rId66" Type="http://schemas.openxmlformats.org/officeDocument/2006/relationships/customXml" Target="../ink/ink34.xml"/><Relationship Id="rId87" Type="http://schemas.openxmlformats.org/officeDocument/2006/relationships/customXml" Target="../ink/ink45.xml"/><Relationship Id="rId110" Type="http://schemas.openxmlformats.org/officeDocument/2006/relationships/customXml" Target="../ink/ink57.xml"/><Relationship Id="rId115" Type="http://schemas.openxmlformats.org/officeDocument/2006/relationships/image" Target="../media/image54.png"/><Relationship Id="rId131" Type="http://schemas.openxmlformats.org/officeDocument/2006/relationships/image" Target="../media/image61.png"/><Relationship Id="rId136" Type="http://schemas.openxmlformats.org/officeDocument/2006/relationships/customXml" Target="../ink/ink72.xml"/><Relationship Id="rId157" Type="http://schemas.openxmlformats.org/officeDocument/2006/relationships/image" Target="../media/image73.png"/><Relationship Id="rId61" Type="http://schemas.openxmlformats.org/officeDocument/2006/relationships/image" Target="../media/image29.png"/><Relationship Id="rId82" Type="http://schemas.openxmlformats.org/officeDocument/2006/relationships/image" Target="../media/image39.png"/><Relationship Id="rId152" Type="http://schemas.openxmlformats.org/officeDocument/2006/relationships/customXml" Target="../ink/ink81.xml"/><Relationship Id="rId173" Type="http://schemas.openxmlformats.org/officeDocument/2006/relationships/image" Target="../media/image81.png"/><Relationship Id="rId19" Type="http://schemas.openxmlformats.org/officeDocument/2006/relationships/image" Target="../media/image8.png"/><Relationship Id="rId14" Type="http://schemas.openxmlformats.org/officeDocument/2006/relationships/customXml" Target="../ink/ink8.xml"/><Relationship Id="rId30" Type="http://schemas.openxmlformats.org/officeDocument/2006/relationships/customXml" Target="../ink/ink16.xml"/><Relationship Id="rId35" Type="http://schemas.openxmlformats.org/officeDocument/2006/relationships/image" Target="../media/image16.png"/><Relationship Id="rId56" Type="http://schemas.openxmlformats.org/officeDocument/2006/relationships/customXml" Target="../ink/ink29.xml"/><Relationship Id="rId77" Type="http://schemas.openxmlformats.org/officeDocument/2006/relationships/customXml" Target="../ink/ink40.xml"/><Relationship Id="rId100" Type="http://schemas.openxmlformats.org/officeDocument/2006/relationships/customXml" Target="../ink/ink52.xml"/><Relationship Id="rId105" Type="http://schemas.openxmlformats.org/officeDocument/2006/relationships/image" Target="../media/image50.png"/><Relationship Id="rId126" Type="http://schemas.openxmlformats.org/officeDocument/2006/relationships/customXml" Target="../ink/ink67.xml"/><Relationship Id="rId147" Type="http://schemas.openxmlformats.org/officeDocument/2006/relationships/image" Target="../media/image68.png"/><Relationship Id="rId168" Type="http://schemas.openxmlformats.org/officeDocument/2006/relationships/customXml" Target="../ink/ink89.xml"/><Relationship Id="rId8" Type="http://schemas.openxmlformats.org/officeDocument/2006/relationships/customXml" Target="../ink/ink3.xml"/><Relationship Id="rId51" Type="http://schemas.openxmlformats.org/officeDocument/2006/relationships/image" Target="../media/image24.png"/><Relationship Id="rId72" Type="http://schemas.openxmlformats.org/officeDocument/2006/relationships/image" Target="../media/image34.png"/><Relationship Id="rId93" Type="http://schemas.openxmlformats.org/officeDocument/2006/relationships/customXml" Target="../ink/ink48.xml"/><Relationship Id="rId98" Type="http://schemas.openxmlformats.org/officeDocument/2006/relationships/image" Target="../media/image47.png"/><Relationship Id="rId121" Type="http://schemas.openxmlformats.org/officeDocument/2006/relationships/image" Target="../media/image56.png"/><Relationship Id="rId142" Type="http://schemas.openxmlformats.org/officeDocument/2006/relationships/customXml" Target="../ink/ink75.xml"/><Relationship Id="rId163" Type="http://schemas.openxmlformats.org/officeDocument/2006/relationships/image" Target="../media/image76.png"/><Relationship Id="rId3" Type="http://schemas.openxmlformats.org/officeDocument/2006/relationships/hyperlink" Target="#Map!A1"/><Relationship Id="rId25" Type="http://schemas.openxmlformats.org/officeDocument/2006/relationships/image" Target="../media/image11.png"/><Relationship Id="rId46" Type="http://schemas.openxmlformats.org/officeDocument/2006/relationships/customXml" Target="../ink/ink24.xml"/><Relationship Id="rId67" Type="http://schemas.openxmlformats.org/officeDocument/2006/relationships/customXml" Target="../ink/ink35.xml"/><Relationship Id="rId116" Type="http://schemas.openxmlformats.org/officeDocument/2006/relationships/customXml" Target="../ink/ink61.xml"/><Relationship Id="rId137" Type="http://schemas.openxmlformats.org/officeDocument/2006/relationships/image" Target="../media/image64.png"/><Relationship Id="rId158" Type="http://schemas.openxmlformats.org/officeDocument/2006/relationships/customXml" Target="../ink/ink84.xml"/><Relationship Id="rId20" Type="http://schemas.openxmlformats.org/officeDocument/2006/relationships/customXml" Target="../ink/ink11.xml"/><Relationship Id="rId41" Type="http://schemas.openxmlformats.org/officeDocument/2006/relationships/image" Target="../media/image19.png"/><Relationship Id="rId62" Type="http://schemas.openxmlformats.org/officeDocument/2006/relationships/customXml" Target="../ink/ink32.xml"/><Relationship Id="rId83" Type="http://schemas.openxmlformats.org/officeDocument/2006/relationships/customXml" Target="../ink/ink43.xml"/><Relationship Id="rId88" Type="http://schemas.openxmlformats.org/officeDocument/2006/relationships/image" Target="../media/image42.png"/><Relationship Id="rId111" Type="http://schemas.openxmlformats.org/officeDocument/2006/relationships/image" Target="../media/image53.png"/><Relationship Id="rId132" Type="http://schemas.openxmlformats.org/officeDocument/2006/relationships/customXml" Target="../ink/ink70.xml"/><Relationship Id="rId153" Type="http://schemas.openxmlformats.org/officeDocument/2006/relationships/image" Target="../media/image71.png"/><Relationship Id="rId15" Type="http://schemas.openxmlformats.org/officeDocument/2006/relationships/image" Target="../media/image6.png"/><Relationship Id="rId36" Type="http://schemas.openxmlformats.org/officeDocument/2006/relationships/customXml" Target="../ink/ink19.xml"/><Relationship Id="rId57" Type="http://schemas.openxmlformats.org/officeDocument/2006/relationships/image" Target="../media/image27.png"/><Relationship Id="rId106" Type="http://schemas.openxmlformats.org/officeDocument/2006/relationships/customXml" Target="../ink/ink55.xml"/><Relationship Id="rId127" Type="http://schemas.openxmlformats.org/officeDocument/2006/relationships/image" Target="../media/image59.png"/><Relationship Id="rId10" Type="http://schemas.openxmlformats.org/officeDocument/2006/relationships/customXml" Target="../ink/ink5.xml"/><Relationship Id="rId31" Type="http://schemas.openxmlformats.org/officeDocument/2006/relationships/image" Target="../media/image14.png"/><Relationship Id="rId52" Type="http://schemas.openxmlformats.org/officeDocument/2006/relationships/customXml" Target="../ink/ink27.xml"/><Relationship Id="rId73" Type="http://schemas.openxmlformats.org/officeDocument/2006/relationships/customXml" Target="../ink/ink38.xml"/><Relationship Id="rId78" Type="http://schemas.openxmlformats.org/officeDocument/2006/relationships/image" Target="../media/image37.png"/><Relationship Id="rId94" Type="http://schemas.openxmlformats.org/officeDocument/2006/relationships/image" Target="../media/image45.png"/><Relationship Id="rId99" Type="http://schemas.openxmlformats.org/officeDocument/2006/relationships/customXml" Target="../ink/ink51.xml"/><Relationship Id="rId101" Type="http://schemas.openxmlformats.org/officeDocument/2006/relationships/image" Target="../media/image48.png"/><Relationship Id="rId122" Type="http://schemas.openxmlformats.org/officeDocument/2006/relationships/customXml" Target="../ink/ink65.xml"/><Relationship Id="rId143" Type="http://schemas.openxmlformats.org/officeDocument/2006/relationships/image" Target="../media/image67.png"/><Relationship Id="rId148" Type="http://schemas.openxmlformats.org/officeDocument/2006/relationships/customXml" Target="../ink/ink79.xml"/><Relationship Id="rId164" Type="http://schemas.openxmlformats.org/officeDocument/2006/relationships/customXml" Target="../ink/ink87.xml"/><Relationship Id="rId169" Type="http://schemas.openxmlformats.org/officeDocument/2006/relationships/image" Target="../media/image79.png"/><Relationship Id="rId4" Type="http://schemas.openxmlformats.org/officeDocument/2006/relationships/customXml" Target="../ink/ink1.xml"/><Relationship Id="rId9" Type="http://schemas.openxmlformats.org/officeDocument/2006/relationships/customXml" Target="../ink/ink4.xml"/><Relationship Id="rId26" Type="http://schemas.openxmlformats.org/officeDocument/2006/relationships/customXml" Target="../ink/ink14.xml"/><Relationship Id="rId47" Type="http://schemas.openxmlformats.org/officeDocument/2006/relationships/image" Target="../media/image22.png"/><Relationship Id="rId68" Type="http://schemas.openxmlformats.org/officeDocument/2006/relationships/image" Target="../media/image32.png"/><Relationship Id="rId89" Type="http://schemas.openxmlformats.org/officeDocument/2006/relationships/customXml" Target="../ink/ink46.xml"/><Relationship Id="rId112" Type="http://schemas.openxmlformats.org/officeDocument/2006/relationships/customXml" Target="../ink/ink58.xml"/><Relationship Id="rId133" Type="http://schemas.openxmlformats.org/officeDocument/2006/relationships/image" Target="../media/image62.png"/><Relationship Id="rId154" Type="http://schemas.openxmlformats.org/officeDocument/2006/relationships/customXml" Target="../ink/ink82.xml"/><Relationship Id="rId16" Type="http://schemas.openxmlformats.org/officeDocument/2006/relationships/customXml" Target="../ink/ink9.xml"/><Relationship Id="rId37" Type="http://schemas.openxmlformats.org/officeDocument/2006/relationships/image" Target="../media/image17.png"/><Relationship Id="rId58" Type="http://schemas.openxmlformats.org/officeDocument/2006/relationships/customXml" Target="../ink/ink30.xml"/><Relationship Id="rId79" Type="http://schemas.openxmlformats.org/officeDocument/2006/relationships/customXml" Target="../ink/ink41.xml"/><Relationship Id="rId102" Type="http://schemas.openxmlformats.org/officeDocument/2006/relationships/customXml" Target="../ink/ink53.xml"/><Relationship Id="rId123" Type="http://schemas.openxmlformats.org/officeDocument/2006/relationships/image" Target="../media/image57.png"/><Relationship Id="rId144" Type="http://schemas.openxmlformats.org/officeDocument/2006/relationships/customXml" Target="../ink/ink76.xml"/><Relationship Id="rId90" Type="http://schemas.openxmlformats.org/officeDocument/2006/relationships/image" Target="../media/image43.png"/><Relationship Id="rId165" Type="http://schemas.openxmlformats.org/officeDocument/2006/relationships/image" Target="../media/image77.png"/><Relationship Id="rId27" Type="http://schemas.openxmlformats.org/officeDocument/2006/relationships/image" Target="../media/image12.png"/><Relationship Id="rId48" Type="http://schemas.openxmlformats.org/officeDocument/2006/relationships/customXml" Target="../ink/ink25.xml"/><Relationship Id="rId69" Type="http://schemas.openxmlformats.org/officeDocument/2006/relationships/customXml" Target="../ink/ink36.xml"/><Relationship Id="rId113" Type="http://schemas.openxmlformats.org/officeDocument/2006/relationships/customXml" Target="../ink/ink59.xml"/><Relationship Id="rId134" Type="http://schemas.openxmlformats.org/officeDocument/2006/relationships/customXml" Target="../ink/ink71.xml"/><Relationship Id="rId80" Type="http://schemas.openxmlformats.org/officeDocument/2006/relationships/image" Target="../media/image38.png"/><Relationship Id="rId155" Type="http://schemas.openxmlformats.org/officeDocument/2006/relationships/image" Target="../media/image72.png"/><Relationship Id="rId17" Type="http://schemas.openxmlformats.org/officeDocument/2006/relationships/image" Target="../media/image7.png"/><Relationship Id="rId38" Type="http://schemas.openxmlformats.org/officeDocument/2006/relationships/customXml" Target="../ink/ink20.xml"/><Relationship Id="rId59" Type="http://schemas.openxmlformats.org/officeDocument/2006/relationships/image" Target="../media/image28.png"/><Relationship Id="rId103" Type="http://schemas.openxmlformats.org/officeDocument/2006/relationships/image" Target="../media/image49.png"/><Relationship Id="rId124" Type="http://schemas.openxmlformats.org/officeDocument/2006/relationships/customXml" Target="../ink/ink66.xml"/><Relationship Id="rId70" Type="http://schemas.openxmlformats.org/officeDocument/2006/relationships/image" Target="../media/image33.png"/><Relationship Id="rId91" Type="http://schemas.openxmlformats.org/officeDocument/2006/relationships/customXml" Target="../ink/ink47.xml"/><Relationship Id="rId145" Type="http://schemas.openxmlformats.org/officeDocument/2006/relationships/customXml" Target="../ink/ink77.xml"/><Relationship Id="rId166" Type="http://schemas.openxmlformats.org/officeDocument/2006/relationships/customXml" Target="../ink/ink88.xml"/></Relationships>
</file>

<file path=xl/drawings/_rels/drawing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Map!A1"/></Relationships>
</file>

<file path=xl/drawings/_rels/drawing6.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Map!A1"/></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Map!A1"/></Relationships>
</file>

<file path=xl/drawings/_rels/drawing8.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Map!A1"/></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gif"/><Relationship Id="rId1" Type="http://schemas.openxmlformats.org/officeDocument/2006/relationships/hyperlink" Target="#Map!A1"/></Relationships>
</file>

<file path=xl/drawings/drawing1.xml><?xml version="1.0" encoding="utf-8"?>
<xdr:wsDr xmlns:xdr="http://schemas.openxmlformats.org/drawingml/2006/spreadsheetDrawing" xmlns:a="http://schemas.openxmlformats.org/drawingml/2006/main">
  <xdr:twoCellAnchor>
    <xdr:from>
      <xdr:col>14</xdr:col>
      <xdr:colOff>227918</xdr:colOff>
      <xdr:row>8</xdr:row>
      <xdr:rowOff>76539</xdr:rowOff>
    </xdr:from>
    <xdr:to>
      <xdr:col>20</xdr:col>
      <xdr:colOff>404810</xdr:colOff>
      <xdr:row>13</xdr:row>
      <xdr:rowOff>103754</xdr:rowOff>
    </xdr:to>
    <xdr:sp macro="" textlink="">
      <xdr:nvSpPr>
        <xdr:cNvPr id="7" name="Rounded Rectangle 6">
          <a:extLst>
            <a:ext uri="{FF2B5EF4-FFF2-40B4-BE49-F238E27FC236}">
              <a16:creationId xmlns:a16="http://schemas.microsoft.com/office/drawing/2014/main" id="{00000000-0008-0000-0200-000007000000}"/>
            </a:ext>
          </a:extLst>
        </xdr:cNvPr>
        <xdr:cNvSpPr/>
      </xdr:nvSpPr>
      <xdr:spPr>
        <a:xfrm>
          <a:off x="8728981" y="1600539"/>
          <a:ext cx="3820204" cy="979715"/>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4000" b="1">
              <a:solidFill>
                <a:schemeClr val="accent5">
                  <a:lumMod val="50000"/>
                </a:schemeClr>
              </a:solidFill>
              <a:latin typeface="Lucida Bright" panose="02040602050505020304" pitchFamily="18" charset="0"/>
            </a:rPr>
            <a:t>BUS</a:t>
          </a:r>
          <a:r>
            <a:rPr lang="en-US" sz="4000" b="1" baseline="0">
              <a:solidFill>
                <a:schemeClr val="accent5">
                  <a:lumMod val="50000"/>
                </a:schemeClr>
              </a:solidFill>
              <a:latin typeface="Lucida Bright" panose="02040602050505020304" pitchFamily="18" charset="0"/>
            </a:rPr>
            <a:t> 324   </a:t>
          </a:r>
          <a:endParaRPr lang="en-US" sz="2800" baseline="0">
            <a:solidFill>
              <a:srgbClr val="C00000"/>
            </a:solidFill>
          </a:endParaRPr>
        </a:p>
      </xdr:txBody>
    </xdr:sp>
    <xdr:clientData/>
  </xdr:twoCellAnchor>
  <xdr:twoCellAnchor>
    <xdr:from>
      <xdr:col>14</xdr:col>
      <xdr:colOff>598716</xdr:colOff>
      <xdr:row>37</xdr:row>
      <xdr:rowOff>122465</xdr:rowOff>
    </xdr:from>
    <xdr:to>
      <xdr:col>20</xdr:col>
      <xdr:colOff>379981</xdr:colOff>
      <xdr:row>44</xdr:row>
      <xdr:rowOff>95250</xdr:rowOff>
    </xdr:to>
    <xdr:sp macro="" textlink="">
      <xdr:nvSpPr>
        <xdr:cNvPr id="8" name="Rounded Rectangle 1">
          <a:hlinkClick xmlns:r="http://schemas.openxmlformats.org/officeDocument/2006/relationships" r:id="rId1"/>
          <a:extLst>
            <a:ext uri="{FF2B5EF4-FFF2-40B4-BE49-F238E27FC236}">
              <a16:creationId xmlns:a16="http://schemas.microsoft.com/office/drawing/2014/main" id="{00000000-0008-0000-0200-000008000000}"/>
            </a:ext>
          </a:extLst>
        </xdr:cNvPr>
        <xdr:cNvSpPr/>
      </xdr:nvSpPr>
      <xdr:spPr>
        <a:xfrm>
          <a:off x="9133116" y="7170965"/>
          <a:ext cx="3438865" cy="130628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12</xdr:col>
      <xdr:colOff>462642</xdr:colOff>
      <xdr:row>1</xdr:row>
      <xdr:rowOff>138794</xdr:rowOff>
    </xdr:from>
    <xdr:to>
      <xdr:col>22</xdr:col>
      <xdr:colOff>149677</xdr:colOff>
      <xdr:row>6</xdr:row>
      <xdr:rowOff>69850</xdr:rowOff>
    </xdr:to>
    <xdr:sp macro="" textlink="">
      <xdr:nvSpPr>
        <xdr:cNvPr id="9" name="Rounded Rectangle 1">
          <a:hlinkClick xmlns:r="http://schemas.openxmlformats.org/officeDocument/2006/relationships" r:id="rId2"/>
          <a:extLst>
            <a:ext uri="{FF2B5EF4-FFF2-40B4-BE49-F238E27FC236}">
              <a16:creationId xmlns:a16="http://schemas.microsoft.com/office/drawing/2014/main" id="{00000000-0008-0000-0200-000009000000}"/>
            </a:ext>
          </a:extLst>
        </xdr:cNvPr>
        <xdr:cNvSpPr/>
      </xdr:nvSpPr>
      <xdr:spPr>
        <a:xfrm>
          <a:off x="7777842" y="329294"/>
          <a:ext cx="5783035" cy="8835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CSUSM</a:t>
          </a:r>
        </a:p>
      </xdr:txBody>
    </xdr:sp>
    <xdr:clientData/>
  </xdr:twoCellAnchor>
  <xdr:twoCellAnchor>
    <xdr:from>
      <xdr:col>12</xdr:col>
      <xdr:colOff>83342</xdr:colOff>
      <xdr:row>29</xdr:row>
      <xdr:rowOff>82662</xdr:rowOff>
    </xdr:from>
    <xdr:to>
      <xdr:col>23</xdr:col>
      <xdr:colOff>321467</xdr:colOff>
      <xdr:row>34</xdr:row>
      <xdr:rowOff>134369</xdr:rowOff>
    </xdr:to>
    <xdr:sp macro="" textlink="">
      <xdr:nvSpPr>
        <xdr:cNvPr id="10" name="Rounded Rectangle 6">
          <a:extLst>
            <a:ext uri="{FF2B5EF4-FFF2-40B4-BE49-F238E27FC236}">
              <a16:creationId xmlns:a16="http://schemas.microsoft.com/office/drawing/2014/main" id="{00000000-0008-0000-0200-00000A000000}"/>
            </a:ext>
          </a:extLst>
        </xdr:cNvPr>
        <xdr:cNvSpPr/>
      </xdr:nvSpPr>
      <xdr:spPr>
        <a:xfrm>
          <a:off x="7369967" y="5607162"/>
          <a:ext cx="6917531" cy="1004207"/>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600" baseline="0">
              <a:solidFill>
                <a:srgbClr val="C00000"/>
              </a:solidFill>
              <a:latin typeface="Lucida Bright" panose="02040602050505020304" pitchFamily="18" charset="0"/>
            </a:rPr>
            <a:t>Research Hypothesis Testing</a:t>
          </a:r>
        </a:p>
      </xdr:txBody>
    </xdr:sp>
    <xdr:clientData/>
  </xdr:twoCellAnchor>
  <xdr:twoCellAnchor>
    <xdr:from>
      <xdr:col>13</xdr:col>
      <xdr:colOff>27213</xdr:colOff>
      <xdr:row>15</xdr:row>
      <xdr:rowOff>163286</xdr:rowOff>
    </xdr:from>
    <xdr:to>
      <xdr:col>22</xdr:col>
      <xdr:colOff>340178</xdr:colOff>
      <xdr:row>26</xdr:row>
      <xdr:rowOff>68036</xdr:rowOff>
    </xdr:to>
    <xdr:sp macro="" textlink="">
      <xdr:nvSpPr>
        <xdr:cNvPr id="11" name="Rounded Rectangle 6">
          <a:extLst>
            <a:ext uri="{FF2B5EF4-FFF2-40B4-BE49-F238E27FC236}">
              <a16:creationId xmlns:a16="http://schemas.microsoft.com/office/drawing/2014/main" id="{00000000-0008-0000-0200-00000B000000}"/>
            </a:ext>
          </a:extLst>
        </xdr:cNvPr>
        <xdr:cNvSpPr/>
      </xdr:nvSpPr>
      <xdr:spPr>
        <a:xfrm>
          <a:off x="7952013" y="3020786"/>
          <a:ext cx="5799365" cy="2000250"/>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600" b="1" baseline="0">
              <a:solidFill>
                <a:srgbClr val="C00000"/>
              </a:solidFill>
              <a:latin typeface="Lucida Bright" panose="02040602050505020304" pitchFamily="18" charset="0"/>
            </a:rPr>
            <a:t>Test 2 Sample Problems</a:t>
          </a:r>
        </a:p>
        <a:p>
          <a:pPr algn="ctr"/>
          <a:r>
            <a:rPr lang="en-US" sz="3600" b="1" baseline="0">
              <a:solidFill>
                <a:schemeClr val="accent3">
                  <a:lumMod val="50000"/>
                </a:schemeClr>
              </a:solidFill>
              <a:latin typeface="Lucida Bright" panose="02040602050505020304" pitchFamily="18" charset="0"/>
            </a:rPr>
            <a:t>10/9/21 </a:t>
          </a:r>
        </a:p>
        <a:p>
          <a:pPr algn="ctr"/>
          <a:r>
            <a:rPr lang="en-US" sz="2800" b="1" baseline="0">
              <a:solidFill>
                <a:schemeClr val="accent3">
                  <a:lumMod val="50000"/>
                </a:schemeClr>
              </a:solidFill>
              <a:latin typeface="Lucida Bright" panose="02040602050505020304" pitchFamily="18" charset="0"/>
            </a:rPr>
            <a:t> </a:t>
          </a:r>
        </a:p>
        <a:p>
          <a:pPr algn="ctr"/>
          <a:endParaRPr lang="en-US" sz="2800" baseline="0">
            <a:solidFill>
              <a:srgbClr val="C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27</xdr:col>
      <xdr:colOff>114300</xdr:colOff>
      <xdr:row>100</xdr:row>
      <xdr:rowOff>5443</xdr:rowOff>
    </xdr:from>
    <xdr:to>
      <xdr:col>37</xdr:col>
      <xdr:colOff>195944</xdr:colOff>
      <xdr:row>118</xdr:row>
      <xdr:rowOff>195943</xdr:rowOff>
    </xdr:to>
    <xdr:pic>
      <xdr:nvPicPr>
        <xdr:cNvPr id="47" name="Picture 46" descr="Related image">
          <a:extLst>
            <a:ext uri="{FF2B5EF4-FFF2-40B4-BE49-F238E27FC236}">
              <a16:creationId xmlns:a16="http://schemas.microsoft.com/office/drawing/2014/main" id="{00000000-0008-0000-09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40300" y="19368407"/>
          <a:ext cx="5932715" cy="3891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547006</xdr:colOff>
      <xdr:row>62</xdr:row>
      <xdr:rowOff>2721</xdr:rowOff>
    </xdr:from>
    <xdr:to>
      <xdr:col>37</xdr:col>
      <xdr:colOff>43543</xdr:colOff>
      <xdr:row>81</xdr:row>
      <xdr:rowOff>111578</xdr:rowOff>
    </xdr:to>
    <xdr:pic>
      <xdr:nvPicPr>
        <xdr:cNvPr id="39" name="Picture 38" descr="Related image">
          <a:extLst>
            <a:ext uri="{FF2B5EF4-FFF2-40B4-BE49-F238E27FC236}">
              <a16:creationId xmlns:a16="http://schemas.microsoft.com/office/drawing/2014/main" id="{00000000-0008-0000-09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87899" y="11813721"/>
          <a:ext cx="5932715" cy="3891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33</xdr:col>
      <xdr:colOff>190499</xdr:colOff>
      <xdr:row>71</xdr:row>
      <xdr:rowOff>27214</xdr:rowOff>
    </xdr:from>
    <xdr:to>
      <xdr:col>33</xdr:col>
      <xdr:colOff>234042</xdr:colOff>
      <xdr:row>80</xdr:row>
      <xdr:rowOff>43544</xdr:rowOff>
    </xdr:to>
    <xdr:cxnSp macro="">
      <xdr:nvCxnSpPr>
        <xdr:cNvPr id="41" name="Straight Connector 40">
          <a:extLst>
            <a:ext uri="{FF2B5EF4-FFF2-40B4-BE49-F238E27FC236}">
              <a16:creationId xmlns:a16="http://schemas.microsoft.com/office/drawing/2014/main" id="{00000000-0008-0000-0900-000029000000}"/>
            </a:ext>
          </a:extLst>
        </xdr:cNvPr>
        <xdr:cNvCxnSpPr/>
      </xdr:nvCxnSpPr>
      <xdr:spPr>
        <a:xfrm>
          <a:off x="21227142" y="13552714"/>
          <a:ext cx="43543" cy="185329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312966</xdr:colOff>
      <xdr:row>3</xdr:row>
      <xdr:rowOff>95247</xdr:rowOff>
    </xdr:from>
    <xdr:to>
      <xdr:col>11</xdr:col>
      <xdr:colOff>68037</xdr:colOff>
      <xdr:row>8</xdr:row>
      <xdr:rowOff>13606</xdr:rowOff>
    </xdr:to>
    <xdr:sp macro="" textlink="">
      <xdr:nvSpPr>
        <xdr:cNvPr id="2" name="Rounded Rectangle 1">
          <a:extLst>
            <a:ext uri="{FF2B5EF4-FFF2-40B4-BE49-F238E27FC236}">
              <a16:creationId xmlns:a16="http://schemas.microsoft.com/office/drawing/2014/main" id="{00000000-0008-0000-0900-000002000000}"/>
            </a:ext>
          </a:extLst>
        </xdr:cNvPr>
        <xdr:cNvSpPr/>
      </xdr:nvSpPr>
      <xdr:spPr>
        <a:xfrm>
          <a:off x="2068287" y="666747"/>
          <a:ext cx="6164036" cy="870859"/>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2</a:t>
          </a:r>
          <a:endParaRPr lang="en-US" sz="2800">
            <a:solidFill>
              <a:schemeClr val="tx1"/>
            </a:solidFill>
            <a:latin typeface="Lucida Bright" panose="02040602050505020304" pitchFamily="18" charset="0"/>
          </a:endParaRPr>
        </a:p>
      </xdr:txBody>
    </xdr:sp>
    <xdr:clientData/>
  </xdr:twoCellAnchor>
  <xdr:twoCellAnchor>
    <xdr:from>
      <xdr:col>1</xdr:col>
      <xdr:colOff>122464</xdr:colOff>
      <xdr:row>10</xdr:row>
      <xdr:rowOff>81644</xdr:rowOff>
    </xdr:from>
    <xdr:to>
      <xdr:col>12</xdr:col>
      <xdr:colOff>0</xdr:colOff>
      <xdr:row>34</xdr:row>
      <xdr:rowOff>68035</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707571" y="1986644"/>
              <a:ext cx="8041822" cy="455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6312</a:t>
              </a:r>
            </a:p>
            <a:p>
              <a:r>
                <a:rPr lang="en-US" sz="2000">
                  <a:solidFill>
                    <a:schemeClr val="dk1"/>
                  </a:solidFill>
                  <a:latin typeface="Lucida Bright" panose="02040602050505020304" pitchFamily="18" charset="0"/>
                  <a:ea typeface="+mn-ea"/>
                  <a:cs typeface="+mn-cs"/>
                </a:rPr>
                <a:t>A</a:t>
              </a:r>
              <a:r>
                <a:rPr lang="en-US" sz="2000" baseline="0">
                  <a:solidFill>
                    <a:schemeClr val="dk1"/>
                  </a:solidFill>
                  <a:latin typeface="Lucida Bright" panose="02040602050505020304" pitchFamily="18" charset="0"/>
                  <a:ea typeface="+mn-ea"/>
                  <a:cs typeface="+mn-cs"/>
                </a:rPr>
                <a:t> study in southern California claimed that the mean commute time for all employees working in Orange County exceeds 40 minutes.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figure is higher than what has been assumed in the past. The plan is to test this claim using </a:t>
              </a:r>
              <a:r>
                <a:rPr lang="el-GR" sz="2400" baseline="0">
                  <a:solidFill>
                    <a:schemeClr val="dk1"/>
                  </a:solidFill>
                  <a:latin typeface="Cambria Math" panose="02040503050406030204" pitchFamily="18" charset="0"/>
                  <a:ea typeface="Cambria Math" panose="02040503050406030204" pitchFamily="18" charset="0"/>
                  <a:cs typeface="+mn-cs"/>
                </a:rPr>
                <a:t>α</a:t>
              </a:r>
              <a:r>
                <a:rPr lang="en-US" sz="2400" baseline="0">
                  <a:solidFill>
                    <a:schemeClr val="dk1"/>
                  </a:solidFill>
                  <a:latin typeface="Lucida Bright" panose="02040602050505020304" pitchFamily="18" charset="0"/>
                  <a:ea typeface="+mn-ea"/>
                  <a:cs typeface="+mn-cs"/>
                </a:rPr>
                <a:t> </a:t>
              </a:r>
              <a:r>
                <a:rPr lang="en-US" sz="2000" baseline="0">
                  <a:solidFill>
                    <a:schemeClr val="dk1"/>
                  </a:solidFill>
                  <a:latin typeface="Lucida Bright" panose="02040602050505020304" pitchFamily="18" charset="0"/>
                  <a:ea typeface="+mn-ea"/>
                  <a:cs typeface="+mn-cs"/>
                </a:rPr>
                <a:t>equal to 0.05  and a sample size of n = 100 commuters.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Based on the previous studies, suppose that the population standard deviation is known to be </a:t>
              </a:r>
              <a:r>
                <a:rPr lang="el-GR" sz="2000" baseline="0">
                  <a:solidFill>
                    <a:schemeClr val="dk1"/>
                  </a:solidFill>
                  <a:latin typeface="+mn-lt"/>
                  <a:ea typeface="+mn-ea"/>
                  <a:cs typeface="+mn-cs"/>
                </a:rPr>
                <a:t>σ</a:t>
              </a:r>
              <a:r>
                <a:rPr lang="en-US" sz="2000" baseline="0">
                  <a:solidFill>
                    <a:schemeClr val="dk1"/>
                  </a:solidFill>
                  <a:latin typeface="+mn-lt"/>
                  <a:ea typeface="+mn-ea"/>
                  <a:cs typeface="+mn-cs"/>
                </a:rPr>
                <a:t> </a:t>
              </a:r>
              <a:r>
                <a:rPr lang="en-US" sz="2000" baseline="0">
                  <a:solidFill>
                    <a:schemeClr val="dk1"/>
                  </a:solidFill>
                  <a:latin typeface="Lucida Bright" panose="02040602050505020304" pitchFamily="18" charset="0"/>
                  <a:ea typeface="+mn-ea"/>
                  <a:cs typeface="+mn-cs"/>
                </a:rPr>
                <a:t>= 8 minutes and </a:t>
              </a:r>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𝑋</m:t>
                      </m:r>
                    </m:e>
                  </m:acc>
                </m:oMath>
              </a14:m>
              <a:r>
                <a:rPr lang="en-US" sz="2000" baseline="0">
                  <a:solidFill>
                    <a:schemeClr val="dk1"/>
                  </a:solidFill>
                  <a:latin typeface="Lucida Bright" panose="02040602050505020304" pitchFamily="18" charset="0"/>
                  <a:ea typeface="+mn-ea"/>
                  <a:cs typeface="+mn-cs"/>
                </a:rPr>
                <a:t> = 43.5 minutes.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Draw a conclusion based on the hypothesis test.</a:t>
              </a:r>
              <a:endParaRPr lang="en-US" sz="2000">
                <a:solidFill>
                  <a:schemeClr val="dk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707571" y="1986644"/>
              <a:ext cx="8041822" cy="455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6312</a:t>
              </a:r>
            </a:p>
            <a:p>
              <a:r>
                <a:rPr lang="en-US" sz="2000">
                  <a:solidFill>
                    <a:schemeClr val="dk1"/>
                  </a:solidFill>
                  <a:latin typeface="Lucida Bright" panose="02040602050505020304" pitchFamily="18" charset="0"/>
                  <a:ea typeface="+mn-ea"/>
                  <a:cs typeface="+mn-cs"/>
                </a:rPr>
                <a:t>A</a:t>
              </a:r>
              <a:r>
                <a:rPr lang="en-US" sz="2000" baseline="0">
                  <a:solidFill>
                    <a:schemeClr val="dk1"/>
                  </a:solidFill>
                  <a:latin typeface="Lucida Bright" panose="02040602050505020304" pitchFamily="18" charset="0"/>
                  <a:ea typeface="+mn-ea"/>
                  <a:cs typeface="+mn-cs"/>
                </a:rPr>
                <a:t> study in southern California claimed that the mean commute time for all employees working in Orange County exceeds 40 minutes.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figure is higher than what has been assumed in the past. The plan is to test this claim using </a:t>
              </a:r>
              <a:r>
                <a:rPr lang="el-GR" sz="2400" baseline="0">
                  <a:solidFill>
                    <a:schemeClr val="dk1"/>
                  </a:solidFill>
                  <a:latin typeface="Cambria Math" panose="02040503050406030204" pitchFamily="18" charset="0"/>
                  <a:ea typeface="Cambria Math" panose="02040503050406030204" pitchFamily="18" charset="0"/>
                  <a:cs typeface="+mn-cs"/>
                </a:rPr>
                <a:t>α</a:t>
              </a:r>
              <a:r>
                <a:rPr lang="en-US" sz="2400" baseline="0">
                  <a:solidFill>
                    <a:schemeClr val="dk1"/>
                  </a:solidFill>
                  <a:latin typeface="Lucida Bright" panose="02040602050505020304" pitchFamily="18" charset="0"/>
                  <a:ea typeface="+mn-ea"/>
                  <a:cs typeface="+mn-cs"/>
                </a:rPr>
                <a:t> </a:t>
              </a:r>
              <a:r>
                <a:rPr lang="en-US" sz="2000" baseline="0">
                  <a:solidFill>
                    <a:schemeClr val="dk1"/>
                  </a:solidFill>
                  <a:latin typeface="Lucida Bright" panose="02040602050505020304" pitchFamily="18" charset="0"/>
                  <a:ea typeface="+mn-ea"/>
                  <a:cs typeface="+mn-cs"/>
                </a:rPr>
                <a:t>equal to 0.05  and a sample size of n = 100 commuters.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Based on the previous studies, suppose that the population standard deviation is known to be </a:t>
              </a:r>
              <a:r>
                <a:rPr lang="el-GR" sz="2000" baseline="0">
                  <a:solidFill>
                    <a:schemeClr val="dk1"/>
                  </a:solidFill>
                  <a:latin typeface="+mn-lt"/>
                  <a:ea typeface="+mn-ea"/>
                  <a:cs typeface="+mn-cs"/>
                </a:rPr>
                <a:t>σ</a:t>
              </a:r>
              <a:r>
                <a:rPr lang="en-US" sz="2000" baseline="0">
                  <a:solidFill>
                    <a:schemeClr val="dk1"/>
                  </a:solidFill>
                  <a:latin typeface="+mn-lt"/>
                  <a:ea typeface="+mn-ea"/>
                  <a:cs typeface="+mn-cs"/>
                </a:rPr>
                <a:t> </a:t>
              </a:r>
              <a:r>
                <a:rPr lang="en-US" sz="2000" baseline="0">
                  <a:solidFill>
                    <a:schemeClr val="dk1"/>
                  </a:solidFill>
                  <a:latin typeface="Lucida Bright" panose="02040602050505020304" pitchFamily="18" charset="0"/>
                  <a:ea typeface="+mn-ea"/>
                  <a:cs typeface="+mn-cs"/>
                </a:rPr>
                <a:t>= 8 minutes and </a:t>
              </a:r>
              <a:r>
                <a:rPr lang="en-US" sz="2000" b="0" i="0" baseline="0">
                  <a:solidFill>
                    <a:schemeClr val="dk1"/>
                  </a:solidFill>
                  <a:latin typeface="Cambria Math" panose="02040503050406030204" pitchFamily="18" charset="0"/>
                  <a:ea typeface="+mn-ea"/>
                  <a:cs typeface="+mn-cs"/>
                </a:rPr>
                <a:t>𝑋 ̅</a:t>
              </a:r>
              <a:r>
                <a:rPr lang="en-US" sz="2000" baseline="0">
                  <a:solidFill>
                    <a:schemeClr val="dk1"/>
                  </a:solidFill>
                  <a:latin typeface="Lucida Bright" panose="02040602050505020304" pitchFamily="18" charset="0"/>
                  <a:ea typeface="+mn-ea"/>
                  <a:cs typeface="+mn-cs"/>
                </a:rPr>
                <a:t> = 43.5 minutes.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Draw a conclusion based on the hypothesis test.</a:t>
              </a:r>
              <a:endParaRPr lang="en-US" sz="200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t>Back</a:t>
          </a:r>
        </a:p>
      </xdr:txBody>
    </xdr:sp>
    <xdr:clientData/>
  </xdr:twoCellAnchor>
  <xdr:twoCellAnchor>
    <xdr:from>
      <xdr:col>12</xdr:col>
      <xdr:colOff>244930</xdr:colOff>
      <xdr:row>11</xdr:row>
      <xdr:rowOff>54428</xdr:rowOff>
    </xdr:from>
    <xdr:to>
      <xdr:col>12</xdr:col>
      <xdr:colOff>258537</xdr:colOff>
      <xdr:row>131</xdr:row>
      <xdr:rowOff>108857</xdr:rowOff>
    </xdr:to>
    <xdr:cxnSp macro="">
      <xdr:nvCxnSpPr>
        <xdr:cNvPr id="5" name="Straight Connector 4">
          <a:extLst>
            <a:ext uri="{FF2B5EF4-FFF2-40B4-BE49-F238E27FC236}">
              <a16:creationId xmlns:a16="http://schemas.microsoft.com/office/drawing/2014/main" id="{00000000-0008-0000-0900-000005000000}"/>
            </a:ext>
          </a:extLst>
        </xdr:cNvPr>
        <xdr:cNvCxnSpPr/>
      </xdr:nvCxnSpPr>
      <xdr:spPr>
        <a:xfrm>
          <a:off x="9239251" y="2149928"/>
          <a:ext cx="13607" cy="11865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489856</xdr:colOff>
      <xdr:row>36</xdr:row>
      <xdr:rowOff>95249</xdr:rowOff>
    </xdr:from>
    <xdr:to>
      <xdr:col>4</xdr:col>
      <xdr:colOff>285750</xdr:colOff>
      <xdr:row>40</xdr:row>
      <xdr:rowOff>122464</xdr:rowOff>
    </xdr:to>
    <xdr:sp macro="" textlink="">
      <xdr:nvSpPr>
        <xdr:cNvPr id="6" name="Rounded Rectangle 5">
          <a:extLst>
            <a:ext uri="{FF2B5EF4-FFF2-40B4-BE49-F238E27FC236}">
              <a16:creationId xmlns:a16="http://schemas.microsoft.com/office/drawing/2014/main" id="{00000000-0008-0000-0900-000006000000}"/>
            </a:ext>
          </a:extLst>
        </xdr:cNvPr>
        <xdr:cNvSpPr/>
      </xdr:nvSpPr>
      <xdr:spPr>
        <a:xfrm>
          <a:off x="489856" y="6953249"/>
          <a:ext cx="296635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0</xdr:col>
      <xdr:colOff>489855</xdr:colOff>
      <xdr:row>45</xdr:row>
      <xdr:rowOff>40822</xdr:rowOff>
    </xdr:from>
    <xdr:to>
      <xdr:col>11</xdr:col>
      <xdr:colOff>272142</xdr:colOff>
      <xdr:row>162</xdr:row>
      <xdr:rowOff>176892</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489855" y="8613322"/>
              <a:ext cx="7946573" cy="11525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a:t>
              </a:r>
              <a:r>
                <a:rPr lang="en-US" sz="2000" b="1" u="sng" baseline="0">
                  <a:solidFill>
                    <a:schemeClr val="accent3">
                      <a:lumMod val="50000"/>
                    </a:schemeClr>
                  </a:solidFill>
                  <a:latin typeface="Lucida Bright" panose="02040602050505020304" pitchFamily="18" charset="0"/>
                </a:rPr>
                <a:t> the population value of interest:</a:t>
              </a:r>
            </a:p>
            <a:p>
              <a:endParaRPr lang="en-US" sz="2000" baseline="0">
                <a:latin typeface="Lucida Bright" panose="02040602050505020304" pitchFamily="18" charset="0"/>
              </a:endParaRPr>
            </a:p>
            <a:p>
              <a:r>
                <a:rPr lang="en-US" sz="2000" baseline="0">
                  <a:latin typeface="Lucida Bright" panose="02040602050505020304" pitchFamily="18" charset="0"/>
                </a:rPr>
                <a:t>The population value of interest is the mean commute time, µ.</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The new claim is that µ &gt; 40. Because this is different from past studies, it will become the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40 minutes</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400" b="1">
                  <a:solidFill>
                    <a:srgbClr val="FF0000"/>
                  </a:solidFill>
                  <a:effectLst/>
                  <a:latin typeface="Lucida Bright" panose="02040602050505020304" pitchFamily="18" charset="0"/>
                  <a:ea typeface="+mn-ea"/>
                  <a:cs typeface="+mn-cs"/>
                </a:rPr>
                <a:t>&gt;</a:t>
              </a:r>
              <a:r>
                <a:rPr lang="en-US" sz="2000">
                  <a:solidFill>
                    <a:schemeClr val="dk1"/>
                  </a:solidFill>
                  <a:effectLst/>
                  <a:latin typeface="Lucida Bright" panose="02040602050505020304" pitchFamily="18" charset="0"/>
                  <a:ea typeface="+mn-ea"/>
                  <a:cs typeface="+mn-cs"/>
                </a:rPr>
                <a:t> 40 minutes (claim)  </a:t>
              </a:r>
              <a:r>
                <a:rPr lang="en-US" sz="2000">
                  <a:solidFill>
                    <a:srgbClr val="FF0000"/>
                  </a:solidFill>
                  <a:effectLst/>
                  <a:latin typeface="Lucida Bright" panose="02040602050505020304" pitchFamily="18" charset="0"/>
                  <a:ea typeface="+mn-ea"/>
                  <a:cs typeface="+mn-cs"/>
                </a:rPr>
                <a:t>Indicates the right hand side</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(1 - 0.05 = </a:t>
              </a:r>
              <a:r>
                <a:rPr lang="en-US" sz="2000" b="1">
                  <a:solidFill>
                    <a:srgbClr val="FF0000"/>
                  </a:solidFill>
                  <a:effectLst/>
                  <a:latin typeface="Lucida Bright" panose="02040602050505020304" pitchFamily="18" charset="0"/>
                  <a:ea typeface="+mn-ea"/>
                  <a:cs typeface="+mn-cs"/>
                </a:rPr>
                <a:t>0.95 to be used with Excel</a:t>
              </a:r>
              <a:r>
                <a:rPr lang="en-US" sz="2000">
                  <a:solidFill>
                    <a:schemeClr val="dk1"/>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We will use it to calculate the </a:t>
              </a:r>
              <a:r>
                <a:rPr lang="en-US" sz="2000" b="1">
                  <a:solidFill>
                    <a:srgbClr val="FF0000"/>
                  </a:solidFill>
                  <a:effectLst/>
                  <a:latin typeface="Lucida Bright" panose="02040602050505020304" pitchFamily="18" charset="0"/>
                  <a:ea typeface="+mn-ea"/>
                  <a:cs typeface="+mn-cs"/>
                </a:rPr>
                <a:t>Critical Value.</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a:t>
              </a:r>
              <a:r>
                <a:rPr lang="en-US" sz="2000"/>
                <a:t> </a:t>
              </a:r>
              <a:r>
                <a:rPr lang="en-US" sz="2000" b="1" u="sng">
                  <a:solidFill>
                    <a:schemeClr val="accent3">
                      <a:lumMod val="50000"/>
                    </a:schemeClr>
                  </a:solidFill>
                  <a:effectLst/>
                  <a:latin typeface="Lucida Bright" panose="02040602050505020304" pitchFamily="18" charset="0"/>
                  <a:ea typeface="+mn-ea"/>
                  <a:cs typeface="+mn-cs"/>
                </a:rPr>
                <a:t>Step 4: Construct the rejection</a:t>
              </a:r>
              <a:r>
                <a:rPr lang="en-US" sz="2000" b="1" u="sng" baseline="0">
                  <a:solidFill>
                    <a:schemeClr val="accent3">
                      <a:lumMod val="50000"/>
                    </a:schemeClr>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0" u="sng" baseline="0">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u="none" baseline="0">
                  <a:solidFill>
                    <a:schemeClr val="tx1"/>
                  </a:solidFill>
                  <a:effectLst/>
                  <a:latin typeface="Lucida Bright" panose="02040602050505020304" pitchFamily="18" charset="0"/>
                  <a:ea typeface="+mn-ea"/>
                  <a:cs typeface="+mn-cs"/>
                </a:rPr>
                <a:t>Calculate the Critical Value (the cut-off point)</a:t>
              </a:r>
              <a:r>
                <a:rPr lang="en-US" sz="2000" b="1" u="none" baseline="0">
                  <a:solidFill>
                    <a:schemeClr val="accent3">
                      <a:lumMod val="50000"/>
                    </a:schemeClr>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b="1" u="none" baseline="0">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 = </a:t>
              </a:r>
              <a:r>
                <a:rPr lang="en-US" sz="2000" b="1" baseline="0">
                  <a:solidFill>
                    <a:srgbClr val="FF0000"/>
                  </a:solidFill>
                  <a:effectLst/>
                  <a:latin typeface="Lucida Bright" panose="02040602050505020304" pitchFamily="18" charset="0"/>
                  <a:ea typeface="+mn-ea"/>
                  <a:cs typeface="+mn-cs"/>
                </a:rPr>
                <a:t>1.6449    </a:t>
              </a:r>
              <a:r>
                <a:rPr lang="en-US" sz="2000" b="1" baseline="0">
                  <a:solidFill>
                    <a:schemeClr val="tx1"/>
                  </a:solidFill>
                  <a:effectLst/>
                  <a:latin typeface="Lucida Bright" panose="02040602050505020304" pitchFamily="18" charset="0"/>
                  <a:ea typeface="+mn-ea"/>
                  <a:cs typeface="+mn-cs"/>
                </a:rPr>
                <a:t>NORM.S.INV(</a:t>
              </a:r>
              <a:r>
                <a:rPr lang="en-US" sz="2000" b="1" baseline="0">
                  <a:solidFill>
                    <a:srgbClr val="FF0000"/>
                  </a:solidFill>
                  <a:effectLst/>
                  <a:latin typeface="Lucida Bright" panose="02040602050505020304" pitchFamily="18" charset="0"/>
                  <a:ea typeface="+mn-ea"/>
                  <a:cs typeface="+mn-cs"/>
                </a:rPr>
                <a:t>0.95</a:t>
              </a:r>
              <a:r>
                <a:rPr lang="en-US" sz="2000" b="1" baseline="0">
                  <a:solidFill>
                    <a:schemeClr val="tx1"/>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u="sng">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5: Compute the Test Statistic:</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a:t>
              </a:r>
              <a14:m>
                <m:oMath xmlns:m="http://schemas.openxmlformats.org/officeDocument/2006/math">
                  <m:acc>
                    <m:accPr>
                      <m:chr m:val="̅"/>
                      <m:ctrlPr>
                        <a:rPr lang="en-US" sz="2000" i="1">
                          <a:solidFill>
                            <a:schemeClr val="dk1"/>
                          </a:solidFill>
                          <a:effectLst/>
                          <a:latin typeface="Cambria Math" panose="02040503050406030204" pitchFamily="18" charset="0"/>
                          <a:ea typeface="+mn-ea"/>
                          <a:cs typeface="+mn-cs"/>
                        </a:rPr>
                      </m:ctrlPr>
                    </m:accPr>
                    <m:e>
                      <m:r>
                        <a:rPr lang="en-US" sz="2000" b="0" i="1">
                          <a:solidFill>
                            <a:schemeClr val="dk1"/>
                          </a:solidFill>
                          <a:effectLst/>
                          <a:latin typeface="Cambria Math" panose="02040503050406030204" pitchFamily="18" charset="0"/>
                          <a:ea typeface="+mn-ea"/>
                          <a:cs typeface="+mn-cs"/>
                        </a:rPr>
                        <m:t>𝑋</m:t>
                      </m:r>
                    </m:e>
                  </m:acc>
                </m:oMath>
              </a14:m>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a:t>
              </a:r>
              <a14:m>
                <m:oMath xmlns:m="http://schemas.openxmlformats.org/officeDocument/2006/math">
                  <m:rad>
                    <m:radPr>
                      <m:degHide m:val="on"/>
                      <m:ctrlPr>
                        <a:rPr lang="en-US" sz="2000" i="1" baseline="0">
                          <a:solidFill>
                            <a:schemeClr val="dk1"/>
                          </a:solidFill>
                          <a:effectLst/>
                          <a:latin typeface="Cambria Math" panose="02040503050406030204" pitchFamily="18" charset="0"/>
                          <a:ea typeface="+mn-ea"/>
                          <a:cs typeface="+mn-cs"/>
                        </a:rPr>
                      </m:ctrlPr>
                    </m:radPr>
                    <m:deg/>
                    <m:e>
                      <m:r>
                        <a:rPr lang="en-US" sz="2000" b="0" i="1" baseline="0">
                          <a:solidFill>
                            <a:schemeClr val="dk1"/>
                          </a:solidFill>
                          <a:effectLst/>
                          <a:latin typeface="Cambria Math" panose="02040503050406030204" pitchFamily="18" charset="0"/>
                          <a:ea typeface="+mn-ea"/>
                          <a:cs typeface="+mn-cs"/>
                        </a:rPr>
                        <m:t>𝑛</m:t>
                      </m:r>
                    </m:e>
                  </m:rad>
                </m:oMath>
              </a14:m>
              <a:r>
                <a:rPr lang="en-US" sz="2000" baseline="0">
                  <a:solidFill>
                    <a:schemeClr val="dk1"/>
                  </a:solidFill>
                  <a:effectLst/>
                  <a:latin typeface="Lucida Bright" panose="02040602050505020304" pitchFamily="18" charset="0"/>
                  <a:ea typeface="+mn-ea"/>
                  <a:cs typeface="+mn-cs"/>
                </a:rPr>
                <a:t> ) = </a:t>
              </a:r>
              <a:r>
                <a:rPr lang="en-US" sz="2000" b="1" baseline="0">
                  <a:solidFill>
                    <a:srgbClr val="FF0000"/>
                  </a:solidFill>
                  <a:effectLst/>
                  <a:latin typeface="Lucida Bright" panose="02040602050505020304" pitchFamily="18" charset="0"/>
                  <a:ea typeface="+mn-ea"/>
                  <a:cs typeface="+mn-cs"/>
                </a:rPr>
                <a:t>4.3750</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6: Reach a decision</a:t>
              </a:r>
              <a:r>
                <a:rPr lang="en-US" sz="2000" b="1" u="sng" baseline="0">
                  <a:solidFill>
                    <a:schemeClr val="accent3">
                      <a:lumMod val="50000"/>
                    </a:schemeClr>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 (test) ˃ 1.6449 accept Ha and reject Ho.</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(test) = 4.3750 &gt; 1.6449, we  accept Ha and reject Ho</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u="sng">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a:solidFill>
                    <a:schemeClr val="dk1"/>
                  </a:solidFill>
                  <a:effectLst/>
                  <a:latin typeface="Lucida Bright" panose="02040602050505020304" pitchFamily="18" charset="0"/>
                  <a:ea typeface="+mn-ea"/>
                  <a:cs typeface="+mn-cs"/>
                </a:rPr>
                <a:t>Conclude that the mean commute</a:t>
              </a:r>
              <a:r>
                <a:rPr lang="en-US" sz="2000" b="0" baseline="0">
                  <a:solidFill>
                    <a:schemeClr val="dk1"/>
                  </a:solidFill>
                  <a:effectLst/>
                  <a:latin typeface="Lucida Bright" panose="02040602050505020304" pitchFamily="18" charset="0"/>
                  <a:ea typeface="+mn-ea"/>
                  <a:cs typeface="+mn-cs"/>
                </a:rPr>
                <a:t> distance does exceed 40 minutes.</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endParaRPr>
            </a:p>
            <a:p>
              <a:endParaRPr lang="en-US" sz="2000"/>
            </a:p>
          </xdr:txBody>
        </xdr:sp>
      </mc:Choice>
      <mc:Fallback xmlns="">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489855" y="8613322"/>
              <a:ext cx="7946573" cy="11525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a:t>
              </a:r>
              <a:r>
                <a:rPr lang="en-US" sz="2000" b="1" u="sng" baseline="0">
                  <a:solidFill>
                    <a:schemeClr val="accent3">
                      <a:lumMod val="50000"/>
                    </a:schemeClr>
                  </a:solidFill>
                  <a:latin typeface="Lucida Bright" panose="02040602050505020304" pitchFamily="18" charset="0"/>
                </a:rPr>
                <a:t> the population value of interest:</a:t>
              </a:r>
            </a:p>
            <a:p>
              <a:endParaRPr lang="en-US" sz="2000" baseline="0">
                <a:latin typeface="Lucida Bright" panose="02040602050505020304" pitchFamily="18" charset="0"/>
              </a:endParaRPr>
            </a:p>
            <a:p>
              <a:r>
                <a:rPr lang="en-US" sz="2000" baseline="0">
                  <a:latin typeface="Lucida Bright" panose="02040602050505020304" pitchFamily="18" charset="0"/>
                </a:rPr>
                <a:t>The population value of interest is the mean commute time, µ.</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The new claim is that µ &gt; 40. Because this is different from past studies, it will become the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40 minutes</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400" b="1">
                  <a:solidFill>
                    <a:srgbClr val="FF0000"/>
                  </a:solidFill>
                  <a:effectLst/>
                  <a:latin typeface="Lucida Bright" panose="02040602050505020304" pitchFamily="18" charset="0"/>
                  <a:ea typeface="+mn-ea"/>
                  <a:cs typeface="+mn-cs"/>
                </a:rPr>
                <a:t>&gt;</a:t>
              </a:r>
              <a:r>
                <a:rPr lang="en-US" sz="2000">
                  <a:solidFill>
                    <a:schemeClr val="dk1"/>
                  </a:solidFill>
                  <a:effectLst/>
                  <a:latin typeface="Lucida Bright" panose="02040602050505020304" pitchFamily="18" charset="0"/>
                  <a:ea typeface="+mn-ea"/>
                  <a:cs typeface="+mn-cs"/>
                </a:rPr>
                <a:t> 40 minutes (claim)  </a:t>
              </a:r>
              <a:r>
                <a:rPr lang="en-US" sz="2000">
                  <a:solidFill>
                    <a:srgbClr val="FF0000"/>
                  </a:solidFill>
                  <a:effectLst/>
                  <a:latin typeface="Lucida Bright" panose="02040602050505020304" pitchFamily="18" charset="0"/>
                  <a:ea typeface="+mn-ea"/>
                  <a:cs typeface="+mn-cs"/>
                </a:rPr>
                <a:t>Indicates the right hand side</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(1 - 0.05 = </a:t>
              </a:r>
              <a:r>
                <a:rPr lang="en-US" sz="2000" b="1">
                  <a:solidFill>
                    <a:srgbClr val="FF0000"/>
                  </a:solidFill>
                  <a:effectLst/>
                  <a:latin typeface="Lucida Bright" panose="02040602050505020304" pitchFamily="18" charset="0"/>
                  <a:ea typeface="+mn-ea"/>
                  <a:cs typeface="+mn-cs"/>
                </a:rPr>
                <a:t>0.95 to be used with Excel</a:t>
              </a:r>
              <a:r>
                <a:rPr lang="en-US" sz="2000">
                  <a:solidFill>
                    <a:schemeClr val="dk1"/>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We will use it to calculate the </a:t>
              </a:r>
              <a:r>
                <a:rPr lang="en-US" sz="2000" b="1">
                  <a:solidFill>
                    <a:srgbClr val="FF0000"/>
                  </a:solidFill>
                  <a:effectLst/>
                  <a:latin typeface="Lucida Bright" panose="02040602050505020304" pitchFamily="18" charset="0"/>
                  <a:ea typeface="+mn-ea"/>
                  <a:cs typeface="+mn-cs"/>
                </a:rPr>
                <a:t>Critical Value.</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a:t>
              </a:r>
              <a:r>
                <a:rPr lang="en-US" sz="2000"/>
                <a:t> </a:t>
              </a:r>
              <a:r>
                <a:rPr lang="en-US" sz="2000" b="1" u="sng">
                  <a:solidFill>
                    <a:schemeClr val="accent3">
                      <a:lumMod val="50000"/>
                    </a:schemeClr>
                  </a:solidFill>
                  <a:effectLst/>
                  <a:latin typeface="Lucida Bright" panose="02040602050505020304" pitchFamily="18" charset="0"/>
                  <a:ea typeface="+mn-ea"/>
                  <a:cs typeface="+mn-cs"/>
                </a:rPr>
                <a:t>Step 4: Construct the rejection</a:t>
              </a:r>
              <a:r>
                <a:rPr lang="en-US" sz="2000" b="1" u="sng" baseline="0">
                  <a:solidFill>
                    <a:schemeClr val="accent3">
                      <a:lumMod val="50000"/>
                    </a:schemeClr>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0" u="sng" baseline="0">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u="none" baseline="0">
                  <a:solidFill>
                    <a:schemeClr val="tx1"/>
                  </a:solidFill>
                  <a:effectLst/>
                  <a:latin typeface="Lucida Bright" panose="02040602050505020304" pitchFamily="18" charset="0"/>
                  <a:ea typeface="+mn-ea"/>
                  <a:cs typeface="+mn-cs"/>
                </a:rPr>
                <a:t>Calculate the Critical Value (the cut-off point)</a:t>
              </a:r>
              <a:r>
                <a:rPr lang="en-US" sz="2000" b="1" u="none" baseline="0">
                  <a:solidFill>
                    <a:schemeClr val="accent3">
                      <a:lumMod val="50000"/>
                    </a:schemeClr>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b="1" u="none" baseline="0">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 = </a:t>
              </a:r>
              <a:r>
                <a:rPr lang="en-US" sz="2000" b="1" baseline="0">
                  <a:solidFill>
                    <a:srgbClr val="FF0000"/>
                  </a:solidFill>
                  <a:effectLst/>
                  <a:latin typeface="Lucida Bright" panose="02040602050505020304" pitchFamily="18" charset="0"/>
                  <a:ea typeface="+mn-ea"/>
                  <a:cs typeface="+mn-cs"/>
                </a:rPr>
                <a:t>1.6449    </a:t>
              </a:r>
              <a:r>
                <a:rPr lang="en-US" sz="2000" b="1" baseline="0">
                  <a:solidFill>
                    <a:schemeClr val="tx1"/>
                  </a:solidFill>
                  <a:effectLst/>
                  <a:latin typeface="Lucida Bright" panose="02040602050505020304" pitchFamily="18" charset="0"/>
                  <a:ea typeface="+mn-ea"/>
                  <a:cs typeface="+mn-cs"/>
                </a:rPr>
                <a:t>NORM.S.INV(</a:t>
              </a:r>
              <a:r>
                <a:rPr lang="en-US" sz="2000" b="1" baseline="0">
                  <a:solidFill>
                    <a:srgbClr val="FF0000"/>
                  </a:solidFill>
                  <a:effectLst/>
                  <a:latin typeface="Lucida Bright" panose="02040602050505020304" pitchFamily="18" charset="0"/>
                  <a:ea typeface="+mn-ea"/>
                  <a:cs typeface="+mn-cs"/>
                </a:rPr>
                <a:t>0.95</a:t>
              </a:r>
              <a:r>
                <a:rPr lang="en-US" sz="2000" b="1" baseline="0">
                  <a:solidFill>
                    <a:schemeClr val="tx1"/>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u="sng">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5: Compute the Test Statistic:</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a:t>
              </a:r>
              <a:r>
                <a:rPr lang="en-US" sz="2000" b="0" i="0">
                  <a:solidFill>
                    <a:schemeClr val="dk1"/>
                  </a:solidFill>
                  <a:effectLst/>
                  <a:latin typeface="Cambria Math" panose="02040503050406030204" pitchFamily="18" charset="0"/>
                  <a:ea typeface="+mn-ea"/>
                  <a:cs typeface="+mn-cs"/>
                </a:rPr>
                <a:t>𝑋 ̅</a:t>
              </a:r>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a:t>
              </a:r>
              <a:r>
                <a:rPr lang="en-US" sz="2000" i="0" baseline="0">
                  <a:solidFill>
                    <a:schemeClr val="dk1"/>
                  </a:solidFill>
                  <a:effectLst/>
                  <a:latin typeface="Cambria Math" panose="02040503050406030204" pitchFamily="18" charset="0"/>
                  <a:ea typeface="+mn-ea"/>
                  <a:cs typeface="+mn-cs"/>
                </a:rPr>
                <a:t>√</a:t>
              </a:r>
              <a:r>
                <a:rPr lang="en-US" sz="2000" b="0" i="0" baseline="0">
                  <a:solidFill>
                    <a:schemeClr val="dk1"/>
                  </a:solidFill>
                  <a:effectLst/>
                  <a:latin typeface="Cambria Math" panose="02040503050406030204" pitchFamily="18" charset="0"/>
                  <a:ea typeface="+mn-ea"/>
                  <a:cs typeface="+mn-cs"/>
                </a:rPr>
                <a:t>𝑛</a:t>
              </a:r>
              <a:r>
                <a:rPr lang="en-US" sz="2000" baseline="0">
                  <a:solidFill>
                    <a:schemeClr val="dk1"/>
                  </a:solidFill>
                  <a:effectLst/>
                  <a:latin typeface="Lucida Bright" panose="02040602050505020304" pitchFamily="18" charset="0"/>
                  <a:ea typeface="+mn-ea"/>
                  <a:cs typeface="+mn-cs"/>
                </a:rPr>
                <a:t> ) = </a:t>
              </a:r>
              <a:r>
                <a:rPr lang="en-US" sz="2000" b="1" baseline="0">
                  <a:solidFill>
                    <a:srgbClr val="FF0000"/>
                  </a:solidFill>
                  <a:effectLst/>
                  <a:latin typeface="Lucida Bright" panose="02040602050505020304" pitchFamily="18" charset="0"/>
                  <a:ea typeface="+mn-ea"/>
                  <a:cs typeface="+mn-cs"/>
                </a:rPr>
                <a:t>4.3750</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6: Reach a decision</a:t>
              </a:r>
              <a:r>
                <a:rPr lang="en-US" sz="2000" b="1" u="sng" baseline="0">
                  <a:solidFill>
                    <a:schemeClr val="accent3">
                      <a:lumMod val="50000"/>
                    </a:schemeClr>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 (test) ˃ 1.6449 accept Ha and reject Ho.</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(test) = 4.3750 &gt; 1.6449, we  accept Ha and reject Ho</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u="sng">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a:solidFill>
                    <a:schemeClr val="dk1"/>
                  </a:solidFill>
                  <a:effectLst/>
                  <a:latin typeface="Lucida Bright" panose="02040602050505020304" pitchFamily="18" charset="0"/>
                  <a:ea typeface="+mn-ea"/>
                  <a:cs typeface="+mn-cs"/>
                </a:rPr>
                <a:t>Conclude that the mean commute</a:t>
              </a:r>
              <a:r>
                <a:rPr lang="en-US" sz="2000" b="0" baseline="0">
                  <a:solidFill>
                    <a:schemeClr val="dk1"/>
                  </a:solidFill>
                  <a:effectLst/>
                  <a:latin typeface="Lucida Bright" panose="02040602050505020304" pitchFamily="18" charset="0"/>
                  <a:ea typeface="+mn-ea"/>
                  <a:cs typeface="+mn-cs"/>
                </a:rPr>
                <a:t> distance does exceed 40 minutes.</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endParaRPr>
            </a:p>
            <a:p>
              <a:endParaRPr lang="en-US" sz="2000"/>
            </a:p>
          </xdr:txBody>
        </xdr:sp>
      </mc:Fallback>
    </mc:AlternateContent>
    <xdr:clientData/>
  </xdr:twoCellAnchor>
  <xdr:twoCellAnchor>
    <xdr:from>
      <xdr:col>13</xdr:col>
      <xdr:colOff>312964</xdr:colOff>
      <xdr:row>138</xdr:row>
      <xdr:rowOff>122464</xdr:rowOff>
    </xdr:from>
    <xdr:to>
      <xdr:col>23</xdr:col>
      <xdr:colOff>476250</xdr:colOff>
      <xdr:row>138</xdr:row>
      <xdr:rowOff>122464</xdr:rowOff>
    </xdr:to>
    <xdr:cxnSp macro="">
      <xdr:nvCxnSpPr>
        <xdr:cNvPr id="10" name="Straight Connector 9">
          <a:extLst>
            <a:ext uri="{FF2B5EF4-FFF2-40B4-BE49-F238E27FC236}">
              <a16:creationId xmlns:a16="http://schemas.microsoft.com/office/drawing/2014/main" id="{00000000-0008-0000-0900-00000A000000}"/>
            </a:ext>
          </a:extLst>
        </xdr:cNvPr>
        <xdr:cNvCxnSpPr/>
      </xdr:nvCxnSpPr>
      <xdr:spPr>
        <a:xfrm flipV="1">
          <a:off x="9647464" y="15512143"/>
          <a:ext cx="601435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421821</xdr:colOff>
      <xdr:row>137</xdr:row>
      <xdr:rowOff>163286</xdr:rowOff>
    </xdr:from>
    <xdr:to>
      <xdr:col>19</xdr:col>
      <xdr:colOff>108857</xdr:colOff>
      <xdr:row>139</xdr:row>
      <xdr:rowOff>68036</xdr:rowOff>
    </xdr:to>
    <xdr:sp macro="" textlink="">
      <xdr:nvSpPr>
        <xdr:cNvPr id="11" name="5-Point Star 10">
          <a:extLst>
            <a:ext uri="{FF2B5EF4-FFF2-40B4-BE49-F238E27FC236}">
              <a16:creationId xmlns:a16="http://schemas.microsoft.com/office/drawing/2014/main" id="{00000000-0008-0000-0900-00000B000000}"/>
            </a:ext>
          </a:extLst>
        </xdr:cNvPr>
        <xdr:cNvSpPr/>
      </xdr:nvSpPr>
      <xdr:spPr>
        <a:xfrm>
          <a:off x="13090071" y="9116786"/>
          <a:ext cx="299357"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438149</xdr:colOff>
      <xdr:row>137</xdr:row>
      <xdr:rowOff>138793</xdr:rowOff>
    </xdr:from>
    <xdr:to>
      <xdr:col>16</xdr:col>
      <xdr:colOff>125185</xdr:colOff>
      <xdr:row>139</xdr:row>
      <xdr:rowOff>43543</xdr:rowOff>
    </xdr:to>
    <xdr:sp macro="" textlink="">
      <xdr:nvSpPr>
        <xdr:cNvPr id="13" name="5-Point Star 12">
          <a:extLst>
            <a:ext uri="{FF2B5EF4-FFF2-40B4-BE49-F238E27FC236}">
              <a16:creationId xmlns:a16="http://schemas.microsoft.com/office/drawing/2014/main" id="{00000000-0008-0000-0900-00000D000000}"/>
            </a:ext>
          </a:extLst>
        </xdr:cNvPr>
        <xdr:cNvSpPr/>
      </xdr:nvSpPr>
      <xdr:spPr>
        <a:xfrm>
          <a:off x="11269435" y="9092293"/>
          <a:ext cx="299357" cy="285750"/>
        </a:xfrm>
        <a:prstGeom prst="star5">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492579</xdr:colOff>
      <xdr:row>137</xdr:row>
      <xdr:rowOff>166007</xdr:rowOff>
    </xdr:from>
    <xdr:to>
      <xdr:col>22</xdr:col>
      <xdr:colOff>179614</xdr:colOff>
      <xdr:row>139</xdr:row>
      <xdr:rowOff>70757</xdr:rowOff>
    </xdr:to>
    <xdr:sp macro="" textlink="">
      <xdr:nvSpPr>
        <xdr:cNvPr id="15" name="5-Point Star 14">
          <a:extLst>
            <a:ext uri="{FF2B5EF4-FFF2-40B4-BE49-F238E27FC236}">
              <a16:creationId xmlns:a16="http://schemas.microsoft.com/office/drawing/2014/main" id="{00000000-0008-0000-0900-00000F000000}"/>
            </a:ext>
          </a:extLst>
        </xdr:cNvPr>
        <xdr:cNvSpPr/>
      </xdr:nvSpPr>
      <xdr:spPr>
        <a:xfrm>
          <a:off x="14997793" y="9119507"/>
          <a:ext cx="299357"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557893</xdr:colOff>
      <xdr:row>91</xdr:row>
      <xdr:rowOff>149679</xdr:rowOff>
    </xdr:from>
    <xdr:to>
      <xdr:col>23</xdr:col>
      <xdr:colOff>530679</xdr:colOff>
      <xdr:row>91</xdr:row>
      <xdr:rowOff>149679</xdr:rowOff>
    </xdr:to>
    <xdr:cxnSp macro="">
      <xdr:nvCxnSpPr>
        <xdr:cNvPr id="19" name="Straight Connector 18">
          <a:extLst>
            <a:ext uri="{FF2B5EF4-FFF2-40B4-BE49-F238E27FC236}">
              <a16:creationId xmlns:a16="http://schemas.microsoft.com/office/drawing/2014/main" id="{00000000-0008-0000-0900-000013000000}"/>
            </a:ext>
          </a:extLst>
        </xdr:cNvPr>
        <xdr:cNvCxnSpPr/>
      </xdr:nvCxnSpPr>
      <xdr:spPr>
        <a:xfrm>
          <a:off x="9552214" y="11198679"/>
          <a:ext cx="6708322"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19</xdr:col>
      <xdr:colOff>81642</xdr:colOff>
      <xdr:row>86</xdr:row>
      <xdr:rowOff>136072</xdr:rowOff>
    </xdr:from>
    <xdr:to>
      <xdr:col>23</xdr:col>
      <xdr:colOff>340179</xdr:colOff>
      <xdr:row>89</xdr:row>
      <xdr:rowOff>68036</xdr:rowOff>
    </xdr:to>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12926785" y="10953751"/>
          <a:ext cx="2598965" cy="503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NORM.S.INV</a:t>
          </a:r>
          <a:r>
            <a:rPr lang="en-US" sz="1800" b="1">
              <a:solidFill>
                <a:srgbClr val="FF0000"/>
              </a:solidFill>
              <a:latin typeface="Lucida Bright" panose="02040602050505020304" pitchFamily="18" charset="0"/>
            </a:rPr>
            <a:t>(0.95</a:t>
          </a:r>
          <a:r>
            <a:rPr lang="en-US" sz="1800">
              <a:latin typeface="Lucida Bright" panose="02040602050505020304" pitchFamily="18" charset="0"/>
            </a:rPr>
            <a:t>)</a:t>
          </a:r>
        </a:p>
      </xdr:txBody>
    </xdr:sp>
    <xdr:clientData/>
  </xdr:twoCellAnchor>
  <xdr:twoCellAnchor>
    <xdr:from>
      <xdr:col>15</xdr:col>
      <xdr:colOff>492579</xdr:colOff>
      <xdr:row>97</xdr:row>
      <xdr:rowOff>166007</xdr:rowOff>
    </xdr:from>
    <xdr:to>
      <xdr:col>24</xdr:col>
      <xdr:colOff>383722</xdr:colOff>
      <xdr:row>100</xdr:row>
      <xdr:rowOff>95250</xdr:rowOff>
    </xdr:to>
    <xdr:sp macro="" textlink="">
      <xdr:nvSpPr>
        <xdr:cNvPr id="14" name="TextBox 13">
          <a:extLst>
            <a:ext uri="{FF2B5EF4-FFF2-40B4-BE49-F238E27FC236}">
              <a16:creationId xmlns:a16="http://schemas.microsoft.com/office/drawing/2014/main" id="{00000000-0008-0000-0900-00000E000000}"/>
            </a:ext>
          </a:extLst>
        </xdr:cNvPr>
        <xdr:cNvSpPr txBox="1"/>
      </xdr:nvSpPr>
      <xdr:spPr>
        <a:xfrm>
          <a:off x="10997293" y="18957471"/>
          <a:ext cx="5157108" cy="5007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Compute the Test</a:t>
          </a:r>
          <a:r>
            <a:rPr lang="en-US" sz="1800" baseline="0">
              <a:latin typeface="Lucida Bright" panose="02040602050505020304" pitchFamily="18" charset="0"/>
            </a:rPr>
            <a:t> Statistic</a:t>
          </a:r>
          <a:endParaRPr lang="en-US" sz="1800">
            <a:latin typeface="Lucida Bright" panose="02040602050505020304" pitchFamily="18" charset="0"/>
          </a:endParaRPr>
        </a:p>
      </xdr:txBody>
    </xdr:sp>
    <xdr:clientData/>
  </xdr:twoCellAnchor>
  <xdr:twoCellAnchor>
    <xdr:from>
      <xdr:col>15</xdr:col>
      <xdr:colOff>536122</xdr:colOff>
      <xdr:row>127</xdr:row>
      <xdr:rowOff>19050</xdr:rowOff>
    </xdr:from>
    <xdr:to>
      <xdr:col>24</xdr:col>
      <xdr:colOff>427265</xdr:colOff>
      <xdr:row>131</xdr:row>
      <xdr:rowOff>46265</xdr:rowOff>
    </xdr:to>
    <xdr:sp macro="" textlink="">
      <xdr:nvSpPr>
        <xdr:cNvPr id="16" name="TextBox 15">
          <a:extLst>
            <a:ext uri="{FF2B5EF4-FFF2-40B4-BE49-F238E27FC236}">
              <a16:creationId xmlns:a16="http://schemas.microsoft.com/office/drawing/2014/main" id="{00000000-0008-0000-0900-000010000000}"/>
            </a:ext>
          </a:extLst>
        </xdr:cNvPr>
        <xdr:cNvSpPr txBox="1"/>
      </xdr:nvSpPr>
      <xdr:spPr>
        <a:xfrm>
          <a:off x="11040836" y="13313229"/>
          <a:ext cx="5157108" cy="7892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Decision</a:t>
          </a:r>
          <a:r>
            <a:rPr lang="en-US" sz="1800" baseline="0">
              <a:latin typeface="Lucida Bright" panose="02040602050505020304" pitchFamily="18" charset="0"/>
            </a:rPr>
            <a:t> Rule</a:t>
          </a:r>
          <a:endParaRPr lang="en-US" sz="1800">
            <a:latin typeface="Lucida Bright" panose="02040602050505020304" pitchFamily="18" charset="0"/>
          </a:endParaRPr>
        </a:p>
      </xdr:txBody>
    </xdr:sp>
    <xdr:clientData/>
  </xdr:twoCellAnchor>
  <xdr:twoCellAnchor>
    <xdr:from>
      <xdr:col>18</xdr:col>
      <xdr:colOff>544286</xdr:colOff>
      <xdr:row>142</xdr:row>
      <xdr:rowOff>74839</xdr:rowOff>
    </xdr:from>
    <xdr:to>
      <xdr:col>23</xdr:col>
      <xdr:colOff>346983</xdr:colOff>
      <xdr:row>145</xdr:row>
      <xdr:rowOff>102053</xdr:rowOff>
    </xdr:to>
    <xdr:sp macro="" textlink="">
      <xdr:nvSpPr>
        <xdr:cNvPr id="9" name="Right Brace 8">
          <a:extLst>
            <a:ext uri="{FF2B5EF4-FFF2-40B4-BE49-F238E27FC236}">
              <a16:creationId xmlns:a16="http://schemas.microsoft.com/office/drawing/2014/main" id="{00000000-0008-0000-0900-000009000000}"/>
            </a:ext>
          </a:extLst>
        </xdr:cNvPr>
        <xdr:cNvSpPr/>
      </xdr:nvSpPr>
      <xdr:spPr>
        <a:xfrm rot="5400000">
          <a:off x="13869081" y="15161759"/>
          <a:ext cx="598714" cy="272823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108856</xdr:colOff>
      <xdr:row>145</xdr:row>
      <xdr:rowOff>157843</xdr:rowOff>
    </xdr:from>
    <xdr:to>
      <xdr:col>23</xdr:col>
      <xdr:colOff>340179</xdr:colOff>
      <xdr:row>149</xdr:row>
      <xdr:rowOff>185058</xdr:rowOff>
    </xdr:to>
    <xdr:sp macro="" textlink="">
      <xdr:nvSpPr>
        <xdr:cNvPr id="17" name="TextBox 16">
          <a:extLst>
            <a:ext uri="{FF2B5EF4-FFF2-40B4-BE49-F238E27FC236}">
              <a16:creationId xmlns:a16="http://schemas.microsoft.com/office/drawing/2014/main" id="{00000000-0008-0000-0900-000011000000}"/>
            </a:ext>
          </a:extLst>
        </xdr:cNvPr>
        <xdr:cNvSpPr txBox="1"/>
      </xdr:nvSpPr>
      <xdr:spPr>
        <a:xfrm>
          <a:off x="12953999" y="16881022"/>
          <a:ext cx="2571751" cy="789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Ha &gt; 40</a:t>
          </a:r>
          <a:r>
            <a:rPr lang="en-US" sz="1800" baseline="0">
              <a:latin typeface="Lucida Bright" panose="02040602050505020304" pitchFamily="18" charset="0"/>
            </a:rPr>
            <a:t> Acceptance Region</a:t>
          </a:r>
          <a:endParaRPr lang="en-US" sz="1800">
            <a:latin typeface="Lucida Bright" panose="02040602050505020304" pitchFamily="18" charset="0"/>
          </a:endParaRPr>
        </a:p>
      </xdr:txBody>
    </xdr:sp>
    <xdr:clientData/>
  </xdr:twoCellAnchor>
  <xdr:twoCellAnchor>
    <xdr:from>
      <xdr:col>14</xdr:col>
      <xdr:colOff>29937</xdr:colOff>
      <xdr:row>142</xdr:row>
      <xdr:rowOff>77560</xdr:rowOff>
    </xdr:from>
    <xdr:to>
      <xdr:col>18</xdr:col>
      <xdr:colOff>417740</xdr:colOff>
      <xdr:row>145</xdr:row>
      <xdr:rowOff>104774</xdr:rowOff>
    </xdr:to>
    <xdr:sp macro="" textlink="">
      <xdr:nvSpPr>
        <xdr:cNvPr id="18" name="Right Brace 17">
          <a:extLst>
            <a:ext uri="{FF2B5EF4-FFF2-40B4-BE49-F238E27FC236}">
              <a16:creationId xmlns:a16="http://schemas.microsoft.com/office/drawing/2014/main" id="{00000000-0008-0000-0900-000012000000}"/>
            </a:ext>
          </a:extLst>
        </xdr:cNvPr>
        <xdr:cNvSpPr/>
      </xdr:nvSpPr>
      <xdr:spPr>
        <a:xfrm rot="5400000">
          <a:off x="11014303" y="15164480"/>
          <a:ext cx="598714" cy="272823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13607</xdr:colOff>
      <xdr:row>145</xdr:row>
      <xdr:rowOff>176893</xdr:rowOff>
    </xdr:from>
    <xdr:to>
      <xdr:col>18</xdr:col>
      <xdr:colOff>244929</xdr:colOff>
      <xdr:row>150</xdr:row>
      <xdr:rowOff>13608</xdr:rowOff>
    </xdr:to>
    <xdr:sp macro="" textlink="">
      <xdr:nvSpPr>
        <xdr:cNvPr id="20" name="TextBox 19">
          <a:extLst>
            <a:ext uri="{FF2B5EF4-FFF2-40B4-BE49-F238E27FC236}">
              <a16:creationId xmlns:a16="http://schemas.microsoft.com/office/drawing/2014/main" id="{00000000-0008-0000-0900-000014000000}"/>
            </a:ext>
          </a:extLst>
        </xdr:cNvPr>
        <xdr:cNvSpPr txBox="1"/>
      </xdr:nvSpPr>
      <xdr:spPr>
        <a:xfrm>
          <a:off x="9933214" y="16900072"/>
          <a:ext cx="2571751" cy="7892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Ha</a:t>
          </a:r>
          <a:r>
            <a:rPr lang="en-US" sz="1800" baseline="0">
              <a:latin typeface="Lucida Bright" panose="02040602050505020304" pitchFamily="18" charset="0"/>
            </a:rPr>
            <a:t> Rejection Region</a:t>
          </a:r>
          <a:endParaRPr lang="en-US" sz="1800">
            <a:latin typeface="Lucida Bright" panose="02040602050505020304" pitchFamily="18" charset="0"/>
          </a:endParaRPr>
        </a:p>
      </xdr:txBody>
    </xdr:sp>
    <xdr:clientData/>
  </xdr:twoCellAnchor>
  <xdr:twoCellAnchor editAs="oneCell">
    <xdr:from>
      <xdr:col>14</xdr:col>
      <xdr:colOff>585106</xdr:colOff>
      <xdr:row>23</xdr:row>
      <xdr:rowOff>68035</xdr:rowOff>
    </xdr:from>
    <xdr:to>
      <xdr:col>25</xdr:col>
      <xdr:colOff>81642</xdr:colOff>
      <xdr:row>43</xdr:row>
      <xdr:rowOff>149678</xdr:rowOff>
    </xdr:to>
    <xdr:pic>
      <xdr:nvPicPr>
        <xdr:cNvPr id="34" name="Picture 33" descr="Related image">
          <a:extLst>
            <a:ext uri="{FF2B5EF4-FFF2-40B4-BE49-F238E27FC236}">
              <a16:creationId xmlns:a16="http://schemas.microsoft.com/office/drawing/2014/main" id="{00000000-0008-0000-09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04713" y="4449535"/>
          <a:ext cx="5932715" cy="3891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163286</xdr:colOff>
      <xdr:row>37</xdr:row>
      <xdr:rowOff>40821</xdr:rowOff>
    </xdr:from>
    <xdr:to>
      <xdr:col>21</xdr:col>
      <xdr:colOff>163286</xdr:colOff>
      <xdr:row>42</xdr:row>
      <xdr:rowOff>68036</xdr:rowOff>
    </xdr:to>
    <xdr:cxnSp macro="">
      <xdr:nvCxnSpPr>
        <xdr:cNvPr id="36" name="Straight Connector 35">
          <a:extLst>
            <a:ext uri="{FF2B5EF4-FFF2-40B4-BE49-F238E27FC236}">
              <a16:creationId xmlns:a16="http://schemas.microsoft.com/office/drawing/2014/main" id="{00000000-0008-0000-0900-000024000000}"/>
            </a:ext>
          </a:extLst>
        </xdr:cNvPr>
        <xdr:cNvCxnSpPr/>
      </xdr:nvCxnSpPr>
      <xdr:spPr>
        <a:xfrm>
          <a:off x="14178643" y="7089321"/>
          <a:ext cx="0" cy="9797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372833</xdr:colOff>
      <xdr:row>40</xdr:row>
      <xdr:rowOff>141514</xdr:rowOff>
    </xdr:from>
    <xdr:to>
      <xdr:col>20</xdr:col>
      <xdr:colOff>59869</xdr:colOff>
      <xdr:row>42</xdr:row>
      <xdr:rowOff>46264</xdr:rowOff>
    </xdr:to>
    <xdr:sp macro="" textlink="">
      <xdr:nvSpPr>
        <xdr:cNvPr id="38" name="5-Point Star 12">
          <a:extLst>
            <a:ext uri="{FF2B5EF4-FFF2-40B4-BE49-F238E27FC236}">
              <a16:creationId xmlns:a16="http://schemas.microsoft.com/office/drawing/2014/main" id="{00000000-0008-0000-0900-000026000000}"/>
            </a:ext>
          </a:extLst>
        </xdr:cNvPr>
        <xdr:cNvSpPr/>
      </xdr:nvSpPr>
      <xdr:spPr>
        <a:xfrm>
          <a:off x="13217976" y="7761514"/>
          <a:ext cx="272143" cy="285750"/>
        </a:xfrm>
        <a:prstGeom prst="star5">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33</xdr:col>
      <xdr:colOff>111580</xdr:colOff>
      <xdr:row>79</xdr:row>
      <xdr:rowOff>29935</xdr:rowOff>
    </xdr:from>
    <xdr:to>
      <xdr:col>33</xdr:col>
      <xdr:colOff>367394</xdr:colOff>
      <xdr:row>80</xdr:row>
      <xdr:rowOff>54428</xdr:rowOff>
    </xdr:to>
    <xdr:sp macro="" textlink="">
      <xdr:nvSpPr>
        <xdr:cNvPr id="43" name="5-Point Star 10">
          <a:extLst>
            <a:ext uri="{FF2B5EF4-FFF2-40B4-BE49-F238E27FC236}">
              <a16:creationId xmlns:a16="http://schemas.microsoft.com/office/drawing/2014/main" id="{00000000-0008-0000-0900-00002B000000}"/>
            </a:ext>
          </a:extLst>
        </xdr:cNvPr>
        <xdr:cNvSpPr/>
      </xdr:nvSpPr>
      <xdr:spPr>
        <a:xfrm>
          <a:off x="21148223" y="15161078"/>
          <a:ext cx="255814" cy="255814"/>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33</xdr:col>
      <xdr:colOff>312963</xdr:colOff>
      <xdr:row>116</xdr:row>
      <xdr:rowOff>272143</xdr:rowOff>
    </xdr:from>
    <xdr:to>
      <xdr:col>33</xdr:col>
      <xdr:colOff>536118</xdr:colOff>
      <xdr:row>117</xdr:row>
      <xdr:rowOff>182337</xdr:rowOff>
    </xdr:to>
    <xdr:sp macro="" textlink="">
      <xdr:nvSpPr>
        <xdr:cNvPr id="44" name="5-Point Star 14">
          <a:extLst>
            <a:ext uri="{FF2B5EF4-FFF2-40B4-BE49-F238E27FC236}">
              <a16:creationId xmlns:a16="http://schemas.microsoft.com/office/drawing/2014/main" id="{00000000-0008-0000-0900-00002C000000}"/>
            </a:ext>
          </a:extLst>
        </xdr:cNvPr>
        <xdr:cNvSpPr/>
      </xdr:nvSpPr>
      <xdr:spPr>
        <a:xfrm>
          <a:off x="21349606" y="22764750"/>
          <a:ext cx="223155" cy="318408"/>
        </a:xfrm>
        <a:prstGeom prst="star5">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68036</xdr:colOff>
      <xdr:row>38</xdr:row>
      <xdr:rowOff>149679</xdr:rowOff>
    </xdr:from>
    <xdr:to>
      <xdr:col>23</xdr:col>
      <xdr:colOff>476252</xdr:colOff>
      <xdr:row>40</xdr:row>
      <xdr:rowOff>95251</xdr:rowOff>
    </xdr:to>
    <xdr:sp macro="" textlink="">
      <xdr:nvSpPr>
        <xdr:cNvPr id="46" name="TextBox 45">
          <a:extLst>
            <a:ext uri="{FF2B5EF4-FFF2-40B4-BE49-F238E27FC236}">
              <a16:creationId xmlns:a16="http://schemas.microsoft.com/office/drawing/2014/main" id="{00000000-0008-0000-0900-00002E000000}"/>
            </a:ext>
          </a:extLst>
        </xdr:cNvPr>
        <xdr:cNvSpPr txBox="1"/>
      </xdr:nvSpPr>
      <xdr:spPr>
        <a:xfrm>
          <a:off x="15253607" y="7388679"/>
          <a:ext cx="408216" cy="326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1800" baseline="0">
              <a:latin typeface="Cambria Math" panose="02040503050406030204" pitchFamily="18" charset="0"/>
              <a:ea typeface="Cambria Math" panose="02040503050406030204" pitchFamily="18" charset="0"/>
            </a:rPr>
            <a:t>α</a:t>
          </a:r>
          <a:endParaRPr lang="en-US" sz="1800">
            <a:latin typeface="Lucida Bright" panose="02040602050505020304" pitchFamily="18" charset="0"/>
          </a:endParaRPr>
        </a:p>
      </xdr:txBody>
    </xdr:sp>
    <xdr:clientData/>
  </xdr:twoCellAnchor>
  <xdr:twoCellAnchor>
    <xdr:from>
      <xdr:col>19</xdr:col>
      <xdr:colOff>176892</xdr:colOff>
      <xdr:row>42</xdr:row>
      <xdr:rowOff>95251</xdr:rowOff>
    </xdr:from>
    <xdr:to>
      <xdr:col>20</xdr:col>
      <xdr:colOff>244928</xdr:colOff>
      <xdr:row>43</xdr:row>
      <xdr:rowOff>176894</xdr:rowOff>
    </xdr:to>
    <xdr:sp macro="" textlink="">
      <xdr:nvSpPr>
        <xdr:cNvPr id="49" name="TextBox 48">
          <a:extLst>
            <a:ext uri="{FF2B5EF4-FFF2-40B4-BE49-F238E27FC236}">
              <a16:creationId xmlns:a16="http://schemas.microsoft.com/office/drawing/2014/main" id="{00000000-0008-0000-0900-000031000000}"/>
            </a:ext>
          </a:extLst>
        </xdr:cNvPr>
        <xdr:cNvSpPr txBox="1"/>
      </xdr:nvSpPr>
      <xdr:spPr>
        <a:xfrm>
          <a:off x="13022035" y="8096251"/>
          <a:ext cx="653143" cy="2721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a:t>
          </a:r>
        </a:p>
      </xdr:txBody>
    </xdr:sp>
    <xdr:clientData/>
  </xdr:twoCellAnchor>
  <xdr:twoCellAnchor>
    <xdr:from>
      <xdr:col>32</xdr:col>
      <xdr:colOff>476249</xdr:colOff>
      <xdr:row>80</xdr:row>
      <xdr:rowOff>68036</xdr:rowOff>
    </xdr:from>
    <xdr:to>
      <xdr:col>34</xdr:col>
      <xdr:colOff>149678</xdr:colOff>
      <xdr:row>83</xdr:row>
      <xdr:rowOff>40822</xdr:rowOff>
    </xdr:to>
    <xdr:sp macro="" textlink="">
      <xdr:nvSpPr>
        <xdr:cNvPr id="50" name="TextBox 49">
          <a:extLst>
            <a:ext uri="{FF2B5EF4-FFF2-40B4-BE49-F238E27FC236}">
              <a16:creationId xmlns:a16="http://schemas.microsoft.com/office/drawing/2014/main" id="{00000000-0008-0000-0900-000032000000}"/>
            </a:ext>
          </a:extLst>
        </xdr:cNvPr>
        <xdr:cNvSpPr txBox="1"/>
      </xdr:nvSpPr>
      <xdr:spPr>
        <a:xfrm>
          <a:off x="20927785" y="15430500"/>
          <a:ext cx="843643" cy="5851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1.6449</a:t>
          </a:r>
        </a:p>
      </xdr:txBody>
    </xdr:sp>
    <xdr:clientData/>
  </xdr:twoCellAnchor>
  <xdr:twoCellAnchor>
    <xdr:from>
      <xdr:col>34</xdr:col>
      <xdr:colOff>166009</xdr:colOff>
      <xdr:row>118</xdr:row>
      <xdr:rowOff>16327</xdr:rowOff>
    </xdr:from>
    <xdr:to>
      <xdr:col>35</xdr:col>
      <xdr:colOff>503466</xdr:colOff>
      <xdr:row>119</xdr:row>
      <xdr:rowOff>163284</xdr:rowOff>
    </xdr:to>
    <xdr:sp macro="" textlink="">
      <xdr:nvSpPr>
        <xdr:cNvPr id="51" name="TextBox 50">
          <a:extLst>
            <a:ext uri="{FF2B5EF4-FFF2-40B4-BE49-F238E27FC236}">
              <a16:creationId xmlns:a16="http://schemas.microsoft.com/office/drawing/2014/main" id="{00000000-0008-0000-0900-000033000000}"/>
            </a:ext>
          </a:extLst>
        </xdr:cNvPr>
        <xdr:cNvSpPr txBox="1"/>
      </xdr:nvSpPr>
      <xdr:spPr>
        <a:xfrm>
          <a:off x="21787759" y="22998791"/>
          <a:ext cx="922564" cy="3374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4.3750</a:t>
          </a:r>
        </a:p>
      </xdr:txBody>
    </xdr:sp>
    <xdr:clientData/>
  </xdr:twoCellAnchor>
  <xdr:twoCellAnchor>
    <xdr:from>
      <xdr:col>24</xdr:col>
      <xdr:colOff>136071</xdr:colOff>
      <xdr:row>7</xdr:row>
      <xdr:rowOff>40821</xdr:rowOff>
    </xdr:from>
    <xdr:to>
      <xdr:col>37</xdr:col>
      <xdr:colOff>13608</xdr:colOff>
      <xdr:row>29</xdr:row>
      <xdr:rowOff>136071</xdr:rowOff>
    </xdr:to>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900-000015000000}"/>
                </a:ext>
              </a:extLst>
            </xdr:cNvPr>
            <xdr:cNvSpPr txBox="1"/>
          </xdr:nvSpPr>
          <xdr:spPr>
            <a:xfrm>
              <a:off x="15906750" y="1374321"/>
              <a:ext cx="7483929" cy="428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To perform the hypothesis test, we need to select a cutoff point that is the demarcation between rejecting and not rejecting the null hypothesis.</a:t>
              </a:r>
            </a:p>
            <a:p>
              <a:endParaRPr lang="en-US" sz="2000">
                <a:latin typeface="Lucida Bright" panose="02040602050505020304" pitchFamily="18" charset="0"/>
              </a:endParaRPr>
            </a:p>
            <a:p>
              <a:r>
                <a:rPr lang="en-US" sz="2000">
                  <a:latin typeface="Lucida Bright" panose="02040602050505020304" pitchFamily="18" charset="0"/>
                </a:rPr>
                <a:t>Our</a:t>
              </a:r>
              <a:r>
                <a:rPr lang="en-US" sz="2000" baseline="0">
                  <a:latin typeface="Lucida Bright" panose="02040602050505020304" pitchFamily="18" charset="0"/>
                </a:rPr>
                <a:t> decision rule states how we will apply this demarcation point.</a:t>
              </a:r>
            </a:p>
            <a:p>
              <a:endParaRPr lang="en-US" sz="1600" baseline="0">
                <a:latin typeface="Lucida Bright" panose="02040602050505020304" pitchFamily="18" charset="0"/>
              </a:endParaRPr>
            </a:p>
            <a:p>
              <a:r>
                <a:rPr lang="en-US" sz="2000" baseline="0">
                  <a:latin typeface="Lucida Bright" panose="02040602050505020304" pitchFamily="18" charset="0"/>
                </a:rPr>
                <a:t>For example: if the </a:t>
              </a:r>
              <a14:m>
                <m:oMath xmlns:m="http://schemas.openxmlformats.org/officeDocument/2006/math">
                  <m:acc>
                    <m:accPr>
                      <m:chr m:val="̅"/>
                      <m:ctrlPr>
                        <a:rPr lang="en-US" sz="2800" i="1" baseline="0">
                          <a:latin typeface="Cambria Math" panose="02040503050406030204" pitchFamily="18" charset="0"/>
                        </a:rPr>
                      </m:ctrlPr>
                    </m:accPr>
                    <m:e>
                      <m:r>
                        <a:rPr lang="en-US" sz="2800" b="0" i="1" baseline="0">
                          <a:latin typeface="Cambria Math" panose="02040503050406030204" pitchFamily="18" charset="0"/>
                        </a:rPr>
                        <m:t>𝑥</m:t>
                      </m:r>
                    </m:e>
                  </m:acc>
                </m:oMath>
              </a14:m>
              <a:r>
                <a:rPr lang="en-US" sz="2800">
                  <a:latin typeface="Lucida Bright" panose="02040602050505020304" pitchFamily="18" charset="0"/>
                </a:rPr>
                <a:t> </a:t>
              </a:r>
              <a:r>
                <a:rPr lang="en-US" sz="2000">
                  <a:latin typeface="Lucida Bright" panose="02040602050505020304" pitchFamily="18" charset="0"/>
                </a:rPr>
                <a:t>is</a:t>
              </a:r>
              <a:r>
                <a:rPr lang="en-US" sz="2000" baseline="0">
                  <a:latin typeface="Lucida Bright" panose="02040602050505020304" pitchFamily="18" charset="0"/>
                </a:rPr>
                <a:t> less</a:t>
              </a:r>
              <a:r>
                <a:rPr lang="en-US" sz="2000">
                  <a:latin typeface="Lucida Bright" panose="02040602050505020304" pitchFamily="18" charset="0"/>
                </a:rPr>
                <a:t> than the cut-off then we accept the Ha and consequently reject the Ho.</a:t>
              </a:r>
            </a:p>
          </xdr:txBody>
        </xdr:sp>
      </mc:Choice>
      <mc:Fallback xmlns="">
        <xdr:sp macro="" textlink="">
          <xdr:nvSpPr>
            <xdr:cNvPr id="21" name="TextBox 20"/>
            <xdr:cNvSpPr txBox="1"/>
          </xdr:nvSpPr>
          <xdr:spPr>
            <a:xfrm>
              <a:off x="15906750" y="1374321"/>
              <a:ext cx="7483929" cy="428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To perform the hypothesis test, we need to select a cutoff point that is the demarcation between rejecting and not rejecting the null hypothesis.</a:t>
              </a:r>
            </a:p>
            <a:p>
              <a:endParaRPr lang="en-US" sz="2000">
                <a:latin typeface="Lucida Bright" panose="02040602050505020304" pitchFamily="18" charset="0"/>
              </a:endParaRPr>
            </a:p>
            <a:p>
              <a:r>
                <a:rPr lang="en-US" sz="2000">
                  <a:latin typeface="Lucida Bright" panose="02040602050505020304" pitchFamily="18" charset="0"/>
                </a:rPr>
                <a:t>Our</a:t>
              </a:r>
              <a:r>
                <a:rPr lang="en-US" sz="2000" baseline="0">
                  <a:latin typeface="Lucida Bright" panose="02040602050505020304" pitchFamily="18" charset="0"/>
                </a:rPr>
                <a:t> decision rule states how we will apply this demarcation point.</a:t>
              </a:r>
            </a:p>
            <a:p>
              <a:endParaRPr lang="en-US" sz="1600" baseline="0">
                <a:latin typeface="Lucida Bright" panose="02040602050505020304" pitchFamily="18" charset="0"/>
              </a:endParaRPr>
            </a:p>
            <a:p>
              <a:r>
                <a:rPr lang="en-US" sz="2000" baseline="0">
                  <a:latin typeface="Lucida Bright" panose="02040602050505020304" pitchFamily="18" charset="0"/>
                </a:rPr>
                <a:t>For example: if the </a:t>
              </a:r>
              <a:r>
                <a:rPr lang="en-US" sz="2800" b="0" i="0" baseline="0">
                  <a:latin typeface="Cambria Math" panose="02040503050406030204" pitchFamily="18" charset="0"/>
                </a:rPr>
                <a:t>𝑥 ̅</a:t>
              </a:r>
              <a:r>
                <a:rPr lang="en-US" sz="2800">
                  <a:latin typeface="Lucida Bright" panose="02040602050505020304" pitchFamily="18" charset="0"/>
                </a:rPr>
                <a:t> </a:t>
              </a:r>
              <a:r>
                <a:rPr lang="en-US" sz="2000">
                  <a:latin typeface="Lucida Bright" panose="02040602050505020304" pitchFamily="18" charset="0"/>
                </a:rPr>
                <a:t>is</a:t>
              </a:r>
              <a:r>
                <a:rPr lang="en-US" sz="2000" baseline="0">
                  <a:latin typeface="Lucida Bright" panose="02040602050505020304" pitchFamily="18" charset="0"/>
                </a:rPr>
                <a:t> less</a:t>
              </a:r>
              <a:r>
                <a:rPr lang="en-US" sz="2000">
                  <a:latin typeface="Lucida Bright" panose="02040602050505020304" pitchFamily="18" charset="0"/>
                </a:rPr>
                <a:t> than the cut-off then we accept the Ha and consequently reject the Ho.</a:t>
              </a:r>
            </a:p>
          </xdr:txBody>
        </xdr:sp>
      </mc:Fallback>
    </mc:AlternateContent>
    <xdr:clientData/>
  </xdr:twoCellAnchor>
  <xdr:twoCellAnchor>
    <xdr:from>
      <xdr:col>22</xdr:col>
      <xdr:colOff>299357</xdr:colOff>
      <xdr:row>31</xdr:row>
      <xdr:rowOff>68034</xdr:rowOff>
    </xdr:from>
    <xdr:to>
      <xdr:col>26</xdr:col>
      <xdr:colOff>40821</xdr:colOff>
      <xdr:row>35</xdr:row>
      <xdr:rowOff>81641</xdr:rowOff>
    </xdr:to>
    <xdr:sp macro="" textlink="">
      <xdr:nvSpPr>
        <xdr:cNvPr id="22" name="Rounded Rectangular Callout 21">
          <a:extLst>
            <a:ext uri="{FF2B5EF4-FFF2-40B4-BE49-F238E27FC236}">
              <a16:creationId xmlns:a16="http://schemas.microsoft.com/office/drawing/2014/main" id="{00000000-0008-0000-0900-000016000000}"/>
            </a:ext>
          </a:extLst>
        </xdr:cNvPr>
        <xdr:cNvSpPr/>
      </xdr:nvSpPr>
      <xdr:spPr>
        <a:xfrm>
          <a:off x="14899821" y="5973534"/>
          <a:ext cx="2081893" cy="775607"/>
        </a:xfrm>
        <a:prstGeom prst="wedgeRoundRectCallout">
          <a:avLst>
            <a:gd name="adj1" fmla="val -80710"/>
            <a:gd name="adj2" fmla="val 10070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Cut-off </a:t>
          </a:r>
        </a:p>
      </xdr:txBody>
    </xdr:sp>
    <xdr:clientData/>
  </xdr:twoCellAnchor>
  <xdr:twoCellAnchor>
    <xdr:from>
      <xdr:col>12</xdr:col>
      <xdr:colOff>519793</xdr:colOff>
      <xdr:row>63</xdr:row>
      <xdr:rowOff>166005</xdr:rowOff>
    </xdr:from>
    <xdr:to>
      <xdr:col>25</xdr:col>
      <xdr:colOff>397329</xdr:colOff>
      <xdr:row>79</xdr:row>
      <xdr:rowOff>149676</xdr:rowOff>
    </xdr:to>
    <xdr:sp macro="" textlink="">
      <xdr:nvSpPr>
        <xdr:cNvPr id="35" name="TextBox 34">
          <a:extLst>
            <a:ext uri="{FF2B5EF4-FFF2-40B4-BE49-F238E27FC236}">
              <a16:creationId xmlns:a16="http://schemas.microsoft.com/office/drawing/2014/main" id="{00000000-0008-0000-0900-000023000000}"/>
            </a:ext>
          </a:extLst>
        </xdr:cNvPr>
        <xdr:cNvSpPr txBox="1"/>
      </xdr:nvSpPr>
      <xdr:spPr>
        <a:xfrm>
          <a:off x="9269186" y="12167505"/>
          <a:ext cx="7483929" cy="3113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i="0" u="none" strike="noStrike">
              <a:solidFill>
                <a:schemeClr val="accent4">
                  <a:lumMod val="50000"/>
                </a:schemeClr>
              </a:solidFill>
              <a:effectLst/>
              <a:latin typeface="Lucida Bright" panose="02040602050505020304" pitchFamily="18" charset="0"/>
              <a:ea typeface="+mn-ea"/>
              <a:cs typeface="+mn-cs"/>
            </a:rPr>
            <a:t>Step 3</a:t>
          </a:r>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a:p>
          <a:r>
            <a:rPr lang="en-US" sz="2000" b="0" i="0" u="none" strike="noStrike">
              <a:solidFill>
                <a:schemeClr val="dk1"/>
              </a:solidFill>
              <a:effectLst/>
              <a:latin typeface="Lucida Bright" panose="02040602050505020304" pitchFamily="18" charset="0"/>
              <a:ea typeface="+mn-ea"/>
              <a:cs typeface="+mn-cs"/>
            </a:rPr>
            <a:t>Type</a:t>
          </a:r>
          <a:r>
            <a:rPr lang="en-US" sz="2000" b="0" i="0" u="none" strike="noStrike" baseline="0">
              <a:solidFill>
                <a:schemeClr val="dk1"/>
              </a:solidFill>
              <a:effectLst/>
              <a:latin typeface="Lucida Bright" panose="02040602050505020304" pitchFamily="18" charset="0"/>
              <a:ea typeface="+mn-ea"/>
              <a:cs typeface="+mn-cs"/>
            </a:rPr>
            <a:t> 1 Error</a:t>
          </a:r>
          <a:r>
            <a:rPr lang="en-US" sz="2000" b="0">
              <a:solidFill>
                <a:schemeClr val="accent4">
                  <a:lumMod val="50000"/>
                </a:schemeClr>
              </a:solidFill>
              <a:latin typeface="Lucida Bright" panose="02040602050505020304" pitchFamily="18" charset="0"/>
            </a:rPr>
            <a:t> = Rejecting the Ho when in fact it is true</a:t>
          </a:r>
        </a:p>
        <a:p>
          <a:endParaRPr lang="en-US" sz="2000">
            <a:latin typeface="Lucida Bright" panose="02040602050505020304" pitchFamily="18" charset="0"/>
          </a:endParaRPr>
        </a:p>
        <a:p>
          <a:r>
            <a:rPr lang="en-US" sz="2800">
              <a:latin typeface="Lucida Bright" panose="02040602050505020304" pitchFamily="18" charset="0"/>
              <a:ea typeface="Cambria Math" panose="02040503050406030204" pitchFamily="18" charset="0"/>
            </a:rPr>
            <a:t>α = </a:t>
          </a:r>
          <a:r>
            <a:rPr lang="en-US" sz="2000">
              <a:latin typeface="Lucida Bright" panose="02040602050505020304" pitchFamily="18" charset="0"/>
              <a:ea typeface="Cambria Math" panose="02040503050406030204" pitchFamily="18" charset="0"/>
            </a:rPr>
            <a:t>Significance</a:t>
          </a:r>
          <a:r>
            <a:rPr lang="en-US" sz="2000" baseline="0">
              <a:latin typeface="Lucida Bright" panose="02040602050505020304" pitchFamily="18" charset="0"/>
              <a:ea typeface="Cambria Math" panose="02040503050406030204" pitchFamily="18" charset="0"/>
            </a:rPr>
            <a:t> level = the maximum allowable probability of committing a Type I statistical error.</a:t>
          </a:r>
        </a:p>
        <a:p>
          <a:endParaRPr lang="en-US" sz="2000" baseline="0">
            <a:latin typeface="Lucida Bright" panose="02040602050505020304" pitchFamily="18" charset="0"/>
            <a:ea typeface="Cambria Math" panose="02040503050406030204" pitchFamily="18" charset="0"/>
          </a:endParaRPr>
        </a:p>
        <a:p>
          <a:r>
            <a:rPr lang="en-US" sz="2000" baseline="0">
              <a:latin typeface="Lucida Bright" panose="02040602050505020304" pitchFamily="18" charset="0"/>
              <a:ea typeface="Cambria Math" panose="02040503050406030204" pitchFamily="18" charset="0"/>
            </a:rPr>
            <a:t>then</a:t>
          </a:r>
          <a:r>
            <a:rPr lang="en-US" sz="2400" baseline="0">
              <a:latin typeface="Lucida Bright" panose="02040602050505020304" pitchFamily="18" charset="0"/>
              <a:ea typeface="Cambria Math" panose="02040503050406030204" pitchFamily="18" charset="0"/>
            </a:rPr>
            <a:t> 1-</a:t>
          </a:r>
          <a:r>
            <a:rPr lang="el-GR" sz="2400" baseline="0">
              <a:latin typeface="Cambria Math" panose="02040503050406030204" pitchFamily="18" charset="0"/>
              <a:ea typeface="Cambria Math" panose="02040503050406030204" pitchFamily="18" charset="0"/>
            </a:rPr>
            <a:t>α</a:t>
          </a:r>
          <a:r>
            <a:rPr lang="en-US" sz="2400" baseline="0">
              <a:latin typeface="Cambria Math" panose="02040503050406030204" pitchFamily="18" charset="0"/>
              <a:ea typeface="Cambria Math" panose="02040503050406030204" pitchFamily="18" charset="0"/>
            </a:rPr>
            <a:t> =the probability that the Type I error will not be committed.</a:t>
          </a:r>
          <a:endParaRPr lang="en-US" sz="2400">
            <a:latin typeface="Lucida Bright" panose="02040602050505020304" pitchFamily="18" charset="0"/>
          </a:endParaRPr>
        </a:p>
      </xdr:txBody>
    </xdr:sp>
    <xdr:clientData/>
  </xdr:twoCellAnchor>
  <xdr:twoCellAnchor>
    <xdr:from>
      <xdr:col>17</xdr:col>
      <xdr:colOff>519790</xdr:colOff>
      <xdr:row>83</xdr:row>
      <xdr:rowOff>16329</xdr:rowOff>
    </xdr:from>
    <xdr:to>
      <xdr:col>24</xdr:col>
      <xdr:colOff>190500</xdr:colOff>
      <xdr:row>85</xdr:row>
      <xdr:rowOff>152401</xdr:rowOff>
    </xdr:to>
    <xdr:sp macro="" textlink="">
      <xdr:nvSpPr>
        <xdr:cNvPr id="37" name="TextBox 36">
          <a:extLst>
            <a:ext uri="{FF2B5EF4-FFF2-40B4-BE49-F238E27FC236}">
              <a16:creationId xmlns:a16="http://schemas.microsoft.com/office/drawing/2014/main" id="{00000000-0008-0000-0900-000025000000}"/>
            </a:ext>
          </a:extLst>
        </xdr:cNvPr>
        <xdr:cNvSpPr txBox="1"/>
      </xdr:nvSpPr>
      <xdr:spPr>
        <a:xfrm>
          <a:off x="12194719" y="13514615"/>
          <a:ext cx="376646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Calculate</a:t>
          </a:r>
          <a:r>
            <a:rPr lang="en-US" sz="1800" baseline="0">
              <a:latin typeface="Lucida Bright" panose="02040602050505020304" pitchFamily="18" charset="0"/>
            </a:rPr>
            <a:t> the Critical Value</a:t>
          </a:r>
          <a:endParaRPr lang="en-US" sz="1800">
            <a:latin typeface="Lucida Bright" panose="02040602050505020304" pitchFamily="18" charset="0"/>
          </a:endParaRPr>
        </a:p>
      </xdr:txBody>
    </xdr:sp>
    <xdr:clientData/>
  </xdr:twoCellAnchor>
  <xdr:twoCellAnchor>
    <xdr:from>
      <xdr:col>31</xdr:col>
      <xdr:colOff>179614</xdr:colOff>
      <xdr:row>80</xdr:row>
      <xdr:rowOff>97972</xdr:rowOff>
    </xdr:from>
    <xdr:to>
      <xdr:col>32</xdr:col>
      <xdr:colOff>247650</xdr:colOff>
      <xdr:row>83</xdr:row>
      <xdr:rowOff>68035</xdr:rowOff>
    </xdr:to>
    <xdr:sp macro="" textlink="">
      <xdr:nvSpPr>
        <xdr:cNvPr id="40" name="TextBox 39">
          <a:extLst>
            <a:ext uri="{FF2B5EF4-FFF2-40B4-BE49-F238E27FC236}">
              <a16:creationId xmlns:a16="http://schemas.microsoft.com/office/drawing/2014/main" id="{00000000-0008-0000-0900-000028000000}"/>
            </a:ext>
          </a:extLst>
        </xdr:cNvPr>
        <xdr:cNvSpPr txBox="1"/>
      </xdr:nvSpPr>
      <xdr:spPr>
        <a:xfrm>
          <a:off x="20046043" y="15460436"/>
          <a:ext cx="653143" cy="582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a:t>
          </a:r>
        </a:p>
      </xdr:txBody>
    </xdr:sp>
    <xdr:clientData/>
  </xdr:twoCellAnchor>
  <xdr:twoCellAnchor>
    <xdr:from>
      <xdr:col>33</xdr:col>
      <xdr:colOff>397330</xdr:colOff>
      <xdr:row>87</xdr:row>
      <xdr:rowOff>43540</xdr:rowOff>
    </xdr:from>
    <xdr:to>
      <xdr:col>37</xdr:col>
      <xdr:colOff>138795</xdr:colOff>
      <xdr:row>91</xdr:row>
      <xdr:rowOff>57147</xdr:rowOff>
    </xdr:to>
    <xdr:sp macro="" textlink="">
      <xdr:nvSpPr>
        <xdr:cNvPr id="42" name="Rounded Rectangular Callout 41">
          <a:extLst>
            <a:ext uri="{FF2B5EF4-FFF2-40B4-BE49-F238E27FC236}">
              <a16:creationId xmlns:a16="http://schemas.microsoft.com/office/drawing/2014/main" id="{00000000-0008-0000-0900-00002A000000}"/>
            </a:ext>
          </a:extLst>
        </xdr:cNvPr>
        <xdr:cNvSpPr/>
      </xdr:nvSpPr>
      <xdr:spPr>
        <a:xfrm>
          <a:off x="21433973" y="16930004"/>
          <a:ext cx="2081893" cy="775607"/>
        </a:xfrm>
        <a:prstGeom prst="wedgeRoundRectCallout">
          <a:avLst>
            <a:gd name="adj1" fmla="val -48030"/>
            <a:gd name="adj2" fmla="val -16946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Critical</a:t>
          </a:r>
          <a:r>
            <a:rPr lang="en-US" sz="1600" baseline="0">
              <a:latin typeface="Lucida Bright" panose="02040602050505020304" pitchFamily="18" charset="0"/>
            </a:rPr>
            <a:t> Value</a:t>
          </a:r>
          <a:endParaRPr lang="en-US" sz="1600">
            <a:latin typeface="Lucida Bright" panose="02040602050505020304" pitchFamily="18" charset="0"/>
          </a:endParaRPr>
        </a:p>
      </xdr:txBody>
    </xdr:sp>
    <xdr:clientData/>
  </xdr:twoCellAnchor>
  <xdr:twoCellAnchor>
    <xdr:from>
      <xdr:col>31</xdr:col>
      <xdr:colOff>375556</xdr:colOff>
      <xdr:row>78</xdr:row>
      <xdr:rowOff>225880</xdr:rowOff>
    </xdr:from>
    <xdr:to>
      <xdr:col>32</xdr:col>
      <xdr:colOff>62592</xdr:colOff>
      <xdr:row>80</xdr:row>
      <xdr:rowOff>48987</xdr:rowOff>
    </xdr:to>
    <xdr:sp macro="" textlink="">
      <xdr:nvSpPr>
        <xdr:cNvPr id="45" name="5-Point Star 12">
          <a:extLst>
            <a:ext uri="{FF2B5EF4-FFF2-40B4-BE49-F238E27FC236}">
              <a16:creationId xmlns:a16="http://schemas.microsoft.com/office/drawing/2014/main" id="{00000000-0008-0000-0900-00002D000000}"/>
            </a:ext>
          </a:extLst>
        </xdr:cNvPr>
        <xdr:cNvSpPr/>
      </xdr:nvSpPr>
      <xdr:spPr>
        <a:xfrm>
          <a:off x="20241985" y="15125701"/>
          <a:ext cx="272143" cy="285750"/>
        </a:xfrm>
        <a:prstGeom prst="star5">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31</xdr:col>
      <xdr:colOff>473526</xdr:colOff>
      <xdr:row>116</xdr:row>
      <xdr:rowOff>217713</xdr:rowOff>
    </xdr:from>
    <xdr:to>
      <xdr:col>32</xdr:col>
      <xdr:colOff>163285</xdr:colOff>
      <xdr:row>117</xdr:row>
      <xdr:rowOff>160564</xdr:rowOff>
    </xdr:to>
    <xdr:sp macro="" textlink="">
      <xdr:nvSpPr>
        <xdr:cNvPr id="48" name="5-Point Star 12">
          <a:extLst>
            <a:ext uri="{FF2B5EF4-FFF2-40B4-BE49-F238E27FC236}">
              <a16:creationId xmlns:a16="http://schemas.microsoft.com/office/drawing/2014/main" id="{00000000-0008-0000-0900-000030000000}"/>
            </a:ext>
          </a:extLst>
        </xdr:cNvPr>
        <xdr:cNvSpPr/>
      </xdr:nvSpPr>
      <xdr:spPr>
        <a:xfrm>
          <a:off x="20339955" y="22710320"/>
          <a:ext cx="274866" cy="351065"/>
        </a:xfrm>
        <a:prstGeom prst="star5">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380999</xdr:colOff>
      <xdr:row>116</xdr:row>
      <xdr:rowOff>258536</xdr:rowOff>
    </xdr:from>
    <xdr:to>
      <xdr:col>35</xdr:col>
      <xdr:colOff>95249</xdr:colOff>
      <xdr:row>118</xdr:row>
      <xdr:rowOff>0</xdr:rowOff>
    </xdr:to>
    <xdr:sp macro="" textlink="">
      <xdr:nvSpPr>
        <xdr:cNvPr id="53" name="5-Point Star 14">
          <a:extLst>
            <a:ext uri="{FF2B5EF4-FFF2-40B4-BE49-F238E27FC236}">
              <a16:creationId xmlns:a16="http://schemas.microsoft.com/office/drawing/2014/main" id="{00000000-0008-0000-0900-000035000000}"/>
            </a:ext>
          </a:extLst>
        </xdr:cNvPr>
        <xdr:cNvSpPr/>
      </xdr:nvSpPr>
      <xdr:spPr>
        <a:xfrm>
          <a:off x="22002749" y="22751143"/>
          <a:ext cx="299357" cy="340178"/>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150131</xdr:colOff>
      <xdr:row>121</xdr:row>
      <xdr:rowOff>23132</xdr:rowOff>
    </xdr:from>
    <xdr:to>
      <xdr:col>13</xdr:col>
      <xdr:colOff>422273</xdr:colOff>
      <xdr:row>122</xdr:row>
      <xdr:rowOff>118382</xdr:rowOff>
    </xdr:to>
    <xdr:sp macro="" textlink="">
      <xdr:nvSpPr>
        <xdr:cNvPr id="54" name="5-Point Star 14">
          <a:extLst>
            <a:ext uri="{FF2B5EF4-FFF2-40B4-BE49-F238E27FC236}">
              <a16:creationId xmlns:a16="http://schemas.microsoft.com/office/drawing/2014/main" id="{00000000-0008-0000-0900-000036000000}"/>
            </a:ext>
          </a:extLst>
        </xdr:cNvPr>
        <xdr:cNvSpPr/>
      </xdr:nvSpPr>
      <xdr:spPr>
        <a:xfrm>
          <a:off x="9500506" y="23994382"/>
          <a:ext cx="272142"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552449</xdr:colOff>
      <xdr:row>87</xdr:row>
      <xdr:rowOff>62594</xdr:rowOff>
    </xdr:from>
    <xdr:to>
      <xdr:col>24</xdr:col>
      <xdr:colOff>239483</xdr:colOff>
      <xdr:row>88</xdr:row>
      <xdr:rowOff>157844</xdr:rowOff>
    </xdr:to>
    <xdr:sp macro="" textlink="">
      <xdr:nvSpPr>
        <xdr:cNvPr id="55" name="5-Point Star 14">
          <a:extLst>
            <a:ext uri="{FF2B5EF4-FFF2-40B4-BE49-F238E27FC236}">
              <a16:creationId xmlns:a16="http://schemas.microsoft.com/office/drawing/2014/main" id="{00000000-0008-0000-0900-000037000000}"/>
            </a:ext>
          </a:extLst>
        </xdr:cNvPr>
        <xdr:cNvSpPr/>
      </xdr:nvSpPr>
      <xdr:spPr>
        <a:xfrm>
          <a:off x="15738020" y="16949058"/>
          <a:ext cx="272142" cy="285750"/>
        </a:xfrm>
        <a:prstGeom prst="star5">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31</xdr:col>
      <xdr:colOff>291192</xdr:colOff>
      <xdr:row>118</xdr:row>
      <xdr:rowOff>19052</xdr:rowOff>
    </xdr:from>
    <xdr:to>
      <xdr:col>32</xdr:col>
      <xdr:colOff>359228</xdr:colOff>
      <xdr:row>119</xdr:row>
      <xdr:rowOff>176894</xdr:rowOff>
    </xdr:to>
    <xdr:sp macro="" textlink="">
      <xdr:nvSpPr>
        <xdr:cNvPr id="57" name="TextBox 56">
          <a:extLst>
            <a:ext uri="{FF2B5EF4-FFF2-40B4-BE49-F238E27FC236}">
              <a16:creationId xmlns:a16="http://schemas.microsoft.com/office/drawing/2014/main" id="{00000000-0008-0000-0900-000039000000}"/>
            </a:ext>
          </a:extLst>
        </xdr:cNvPr>
        <xdr:cNvSpPr txBox="1"/>
      </xdr:nvSpPr>
      <xdr:spPr>
        <a:xfrm>
          <a:off x="20157621" y="23001516"/>
          <a:ext cx="653143" cy="3483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a:t>
          </a:r>
        </a:p>
      </xdr:txBody>
    </xdr:sp>
    <xdr:clientData/>
  </xdr:twoCellAnchor>
  <xdr:twoCellAnchor>
    <xdr:from>
      <xdr:col>32</xdr:col>
      <xdr:colOff>503464</xdr:colOff>
      <xdr:row>117</xdr:row>
      <xdr:rowOff>176893</xdr:rowOff>
    </xdr:from>
    <xdr:to>
      <xdr:col>34</xdr:col>
      <xdr:colOff>108858</xdr:colOff>
      <xdr:row>119</xdr:row>
      <xdr:rowOff>176893</xdr:rowOff>
    </xdr:to>
    <xdr:sp macro="" textlink="">
      <xdr:nvSpPr>
        <xdr:cNvPr id="59" name="TextBox 58">
          <a:extLst>
            <a:ext uri="{FF2B5EF4-FFF2-40B4-BE49-F238E27FC236}">
              <a16:creationId xmlns:a16="http://schemas.microsoft.com/office/drawing/2014/main" id="{00000000-0008-0000-0900-00003B000000}"/>
            </a:ext>
          </a:extLst>
        </xdr:cNvPr>
        <xdr:cNvSpPr txBox="1"/>
      </xdr:nvSpPr>
      <xdr:spPr>
        <a:xfrm>
          <a:off x="20955000" y="22968857"/>
          <a:ext cx="775608"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1.6449</a:t>
          </a:r>
        </a:p>
      </xdr:txBody>
    </xdr:sp>
    <xdr:clientData/>
  </xdr:twoCellAnchor>
  <xdr:twoCellAnchor>
    <xdr:from>
      <xdr:col>33</xdr:col>
      <xdr:colOff>349250</xdr:colOff>
      <xdr:row>114</xdr:row>
      <xdr:rowOff>31750</xdr:rowOff>
    </xdr:from>
    <xdr:to>
      <xdr:col>33</xdr:col>
      <xdr:colOff>349250</xdr:colOff>
      <xdr:row>117</xdr:row>
      <xdr:rowOff>45357</xdr:rowOff>
    </xdr:to>
    <xdr:cxnSp macro="">
      <xdr:nvCxnSpPr>
        <xdr:cNvPr id="26" name="Straight Connector 25">
          <a:extLst>
            <a:ext uri="{FF2B5EF4-FFF2-40B4-BE49-F238E27FC236}">
              <a16:creationId xmlns:a16="http://schemas.microsoft.com/office/drawing/2014/main" id="{00000000-0008-0000-0900-00001A000000}"/>
            </a:ext>
          </a:extLst>
        </xdr:cNvPr>
        <xdr:cNvCxnSpPr/>
      </xdr:nvCxnSpPr>
      <xdr:spPr>
        <a:xfrm>
          <a:off x="21447125" y="22018625"/>
          <a:ext cx="0" cy="85498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33</xdr:col>
      <xdr:colOff>310696</xdr:colOff>
      <xdr:row>114</xdr:row>
      <xdr:rowOff>86179</xdr:rowOff>
    </xdr:from>
    <xdr:to>
      <xdr:col>36</xdr:col>
      <xdr:colOff>242661</xdr:colOff>
      <xdr:row>114</xdr:row>
      <xdr:rowOff>99786</xdr:rowOff>
    </xdr:to>
    <xdr:cxnSp macro="">
      <xdr:nvCxnSpPr>
        <xdr:cNvPr id="29" name="Straight Arrow Connector 28">
          <a:extLst>
            <a:ext uri="{FF2B5EF4-FFF2-40B4-BE49-F238E27FC236}">
              <a16:creationId xmlns:a16="http://schemas.microsoft.com/office/drawing/2014/main" id="{00000000-0008-0000-0900-00001D000000}"/>
            </a:ext>
          </a:extLst>
        </xdr:cNvPr>
        <xdr:cNvCxnSpPr/>
      </xdr:nvCxnSpPr>
      <xdr:spPr>
        <a:xfrm flipV="1">
          <a:off x="21408571" y="22073054"/>
          <a:ext cx="1694090" cy="13607"/>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34</xdr:col>
      <xdr:colOff>517071</xdr:colOff>
      <xdr:row>128</xdr:row>
      <xdr:rowOff>81643</xdr:rowOff>
    </xdr:from>
    <xdr:to>
      <xdr:col>34</xdr:col>
      <xdr:colOff>562790</xdr:colOff>
      <xdr:row>128</xdr:row>
      <xdr:rowOff>127362</xdr:rowOff>
    </xdr:to>
    <xdr:sp macro="" textlink="">
      <xdr:nvSpPr>
        <xdr:cNvPr id="30" name="Right Brace 29">
          <a:extLst>
            <a:ext uri="{FF2B5EF4-FFF2-40B4-BE49-F238E27FC236}">
              <a16:creationId xmlns:a16="http://schemas.microsoft.com/office/drawing/2014/main" id="{00000000-0008-0000-0900-00001E000000}"/>
            </a:ext>
          </a:extLst>
        </xdr:cNvPr>
        <xdr:cNvSpPr/>
      </xdr:nvSpPr>
      <xdr:spPr>
        <a:xfrm>
          <a:off x="22138821" y="24588107"/>
          <a:ext cx="45719" cy="4571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33</xdr:col>
      <xdr:colOff>95249</xdr:colOff>
      <xdr:row>122</xdr:row>
      <xdr:rowOff>172357</xdr:rowOff>
    </xdr:from>
    <xdr:to>
      <xdr:col>36</xdr:col>
      <xdr:colOff>81643</xdr:colOff>
      <xdr:row>128</xdr:row>
      <xdr:rowOff>172356</xdr:rowOff>
    </xdr:to>
    <xdr:sp macro="" textlink="">
      <xdr:nvSpPr>
        <xdr:cNvPr id="60" name="TextBox 59">
          <a:extLst>
            <a:ext uri="{FF2B5EF4-FFF2-40B4-BE49-F238E27FC236}">
              <a16:creationId xmlns:a16="http://schemas.microsoft.com/office/drawing/2014/main" id="{00000000-0008-0000-0900-00003C000000}"/>
            </a:ext>
          </a:extLst>
        </xdr:cNvPr>
        <xdr:cNvSpPr txBox="1"/>
      </xdr:nvSpPr>
      <xdr:spPr>
        <a:xfrm>
          <a:off x="21193124" y="24334107"/>
          <a:ext cx="1748519"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Ha</a:t>
          </a:r>
          <a:r>
            <a:rPr lang="en-US" sz="1400" baseline="0">
              <a:latin typeface="Lucida Bright" panose="02040602050505020304" pitchFamily="18" charset="0"/>
            </a:rPr>
            <a:t> Acceptance</a:t>
          </a:r>
        </a:p>
        <a:p>
          <a:pPr algn="ctr"/>
          <a:r>
            <a:rPr lang="en-US" sz="1400" baseline="0">
              <a:latin typeface="Lucida Bright" panose="02040602050505020304" pitchFamily="18" charset="0"/>
            </a:rPr>
            <a:t>hence</a:t>
          </a:r>
        </a:p>
        <a:p>
          <a:pPr algn="ctr"/>
          <a:r>
            <a:rPr lang="en-US" sz="1400" baseline="0">
              <a:latin typeface="Lucida Bright" panose="02040602050505020304" pitchFamily="18" charset="0"/>
            </a:rPr>
            <a:t>Ho Rejection</a:t>
          </a:r>
          <a:endParaRPr lang="en-US" sz="1400">
            <a:latin typeface="Lucida Bright" panose="02040602050505020304" pitchFamily="18" charset="0"/>
          </a:endParaRPr>
        </a:p>
      </xdr:txBody>
    </xdr:sp>
    <xdr:clientData/>
  </xdr:twoCellAnchor>
  <xdr:twoCellAnchor>
    <xdr:from>
      <xdr:col>33</xdr:col>
      <xdr:colOff>205011</xdr:colOff>
      <xdr:row>119</xdr:row>
      <xdr:rowOff>272145</xdr:rowOff>
    </xdr:from>
    <xdr:to>
      <xdr:col>35</xdr:col>
      <xdr:colOff>494392</xdr:colOff>
      <xdr:row>122</xdr:row>
      <xdr:rowOff>102057</xdr:rowOff>
    </xdr:to>
    <xdr:sp macro="" textlink="">
      <xdr:nvSpPr>
        <xdr:cNvPr id="31" name="Right Brace 30">
          <a:extLst>
            <a:ext uri="{FF2B5EF4-FFF2-40B4-BE49-F238E27FC236}">
              <a16:creationId xmlns:a16="http://schemas.microsoft.com/office/drawing/2014/main" id="{00000000-0008-0000-0900-00001F000000}"/>
            </a:ext>
          </a:extLst>
        </xdr:cNvPr>
        <xdr:cNvSpPr/>
      </xdr:nvSpPr>
      <xdr:spPr>
        <a:xfrm rot="5400000">
          <a:off x="21715183" y="23211973"/>
          <a:ext cx="639537" cy="146413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oneCellAnchor>
    <xdr:from>
      <xdr:col>13</xdr:col>
      <xdr:colOff>557894</xdr:colOff>
      <xdr:row>107</xdr:row>
      <xdr:rowOff>1</xdr:rowOff>
    </xdr:from>
    <xdr:ext cx="612320" cy="381000"/>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00000000-0008-0000-0900-000020000000}"/>
                </a:ext>
              </a:extLst>
            </xdr:cNvPr>
            <xdr:cNvSpPr txBox="1"/>
          </xdr:nvSpPr>
          <xdr:spPr>
            <a:xfrm>
              <a:off x="9892394" y="20696465"/>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2400" i="1">
                            <a:latin typeface="Cambria Math" panose="02040503050406030204" pitchFamily="18" charset="0"/>
                          </a:rPr>
                        </m:ctrlPr>
                      </m:accPr>
                      <m:e>
                        <m:r>
                          <a:rPr lang="en-US" sz="2400" b="0" i="1">
                            <a:latin typeface="Cambria Math" panose="02040503050406030204" pitchFamily="18" charset="0"/>
                          </a:rPr>
                          <m:t>𝑋</m:t>
                        </m:r>
                      </m:e>
                    </m:acc>
                  </m:oMath>
                </m:oMathPara>
              </a14:m>
              <a:endParaRPr lang="en-US" sz="2400"/>
            </a:p>
          </xdr:txBody>
        </xdr:sp>
      </mc:Choice>
      <mc:Fallback xmlns="">
        <xdr:sp macro="" textlink="">
          <xdr:nvSpPr>
            <xdr:cNvPr id="32" name="TextBox 31"/>
            <xdr:cNvSpPr txBox="1"/>
          </xdr:nvSpPr>
          <xdr:spPr>
            <a:xfrm>
              <a:off x="9892394" y="20696465"/>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2400" b="0" i="0">
                  <a:latin typeface="Cambria Math" panose="02040503050406030204" pitchFamily="18" charset="0"/>
                </a:rPr>
                <a:t>𝑋 ̅</a:t>
              </a:r>
              <a:endParaRPr lang="en-US" sz="2400"/>
            </a:p>
          </xdr:txBody>
        </xdr:sp>
      </mc:Fallback>
    </mc:AlternateContent>
    <xdr:clientData/>
  </xdr:oneCellAnchor>
  <xdr:twoCellAnchor>
    <xdr:from>
      <xdr:col>36</xdr:col>
      <xdr:colOff>19051</xdr:colOff>
      <xdr:row>108</xdr:row>
      <xdr:rowOff>155119</xdr:rowOff>
    </xdr:from>
    <xdr:to>
      <xdr:col>39</xdr:col>
      <xdr:colOff>345622</xdr:colOff>
      <xdr:row>112</xdr:row>
      <xdr:rowOff>168726</xdr:rowOff>
    </xdr:to>
    <xdr:sp macro="" textlink="">
      <xdr:nvSpPr>
        <xdr:cNvPr id="64" name="Rounded Rectangular Callout 63">
          <a:extLst>
            <a:ext uri="{FF2B5EF4-FFF2-40B4-BE49-F238E27FC236}">
              <a16:creationId xmlns:a16="http://schemas.microsoft.com/office/drawing/2014/main" id="{00000000-0008-0000-0900-000040000000}"/>
            </a:ext>
          </a:extLst>
        </xdr:cNvPr>
        <xdr:cNvSpPr/>
      </xdr:nvSpPr>
      <xdr:spPr>
        <a:xfrm>
          <a:off x="22811015" y="21042083"/>
          <a:ext cx="2081893" cy="775607"/>
        </a:xfrm>
        <a:prstGeom prst="wedgeRoundRectCallout">
          <a:avLst>
            <a:gd name="adj1" fmla="val -80056"/>
            <a:gd name="adj2" fmla="val 17439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Test</a:t>
          </a:r>
          <a:r>
            <a:rPr lang="en-US" sz="1600" baseline="0">
              <a:latin typeface="Lucida Bright" panose="02040602050505020304" pitchFamily="18" charset="0"/>
            </a:rPr>
            <a:t> Statistic</a:t>
          </a:r>
          <a:endParaRPr lang="en-US" sz="1600">
            <a:latin typeface="Lucida Bright" panose="02040602050505020304" pitchFamily="18" charset="0"/>
          </a:endParaRPr>
        </a:p>
      </xdr:txBody>
    </xdr:sp>
    <xdr:clientData/>
  </xdr:twoCellAnchor>
  <xdr:oneCellAnchor>
    <xdr:from>
      <xdr:col>14</xdr:col>
      <xdr:colOff>53067</xdr:colOff>
      <xdr:row>119</xdr:row>
      <xdr:rowOff>15874</xdr:rowOff>
    </xdr:from>
    <xdr:ext cx="724807" cy="428626"/>
    <mc:AlternateContent xmlns:mc="http://schemas.openxmlformats.org/markup-compatibility/2006" xmlns:a14="http://schemas.microsoft.com/office/drawing/2010/main">
      <mc:Choice Requires="a14">
        <xdr:sp macro="" textlink="">
          <xdr:nvSpPr>
            <xdr:cNvPr id="65" name="TextBox 64">
              <a:extLst>
                <a:ext uri="{FF2B5EF4-FFF2-40B4-BE49-F238E27FC236}">
                  <a16:creationId xmlns:a16="http://schemas.microsoft.com/office/drawing/2014/main" id="{00000000-0008-0000-0900-000041000000}"/>
                </a:ext>
              </a:extLst>
            </xdr:cNvPr>
            <xdr:cNvSpPr txBox="1"/>
          </xdr:nvSpPr>
          <xdr:spPr>
            <a:xfrm>
              <a:off x="9990817" y="23367999"/>
              <a:ext cx="724807" cy="42862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rad>
                      <m:radPr>
                        <m:degHide m:val="on"/>
                        <m:ctrlPr>
                          <a:rPr lang="en-US" sz="1800" i="1">
                            <a:latin typeface="Cambria Math" panose="02040503050406030204" pitchFamily="18" charset="0"/>
                          </a:rPr>
                        </m:ctrlPr>
                      </m:radPr>
                      <m:deg/>
                      <m:e>
                        <m:r>
                          <m:rPr>
                            <m:nor/>
                          </m:rPr>
                          <a:rPr lang="en-US" sz="1100" b="0" i="0" u="none" strike="noStrike">
                            <a:solidFill>
                              <a:schemeClr val="tx1"/>
                            </a:solidFill>
                            <a:effectLst/>
                            <a:latin typeface="+mn-lt"/>
                            <a:ea typeface="+mn-ea"/>
                            <a:cs typeface="+mn-cs"/>
                          </a:rPr>
                          <m:t> </m:t>
                        </m:r>
                        <m:r>
                          <m:rPr>
                            <m:nor/>
                          </m:rPr>
                          <a:rPr lang="en-US" sz="1800"/>
                          <m:t> </m:t>
                        </m:r>
                        <m:r>
                          <a:rPr lang="en-US" sz="1800" b="0" i="1">
                            <a:latin typeface="Cambria Math" panose="02040503050406030204" pitchFamily="18" charset="0"/>
                          </a:rPr>
                          <m:t>𝑛</m:t>
                        </m:r>
                      </m:e>
                    </m:rad>
                  </m:oMath>
                </m:oMathPara>
              </a14:m>
              <a:endParaRPr lang="en-US" sz="1800"/>
            </a:p>
          </xdr:txBody>
        </xdr:sp>
      </mc:Choice>
      <mc:Fallback xmlns="">
        <xdr:sp macro="" textlink="">
          <xdr:nvSpPr>
            <xdr:cNvPr id="65" name="TextBox 64">
              <a:extLst>
                <a:ext uri="{FF2B5EF4-FFF2-40B4-BE49-F238E27FC236}">
                  <a16:creationId xmlns:a16="http://schemas.microsoft.com/office/drawing/2014/main" id="{00000000-0008-0000-0800-000041000000}"/>
                </a:ext>
              </a:extLst>
            </xdr:cNvPr>
            <xdr:cNvSpPr txBox="1"/>
          </xdr:nvSpPr>
          <xdr:spPr>
            <a:xfrm>
              <a:off x="9990817" y="23367999"/>
              <a:ext cx="724807" cy="42862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800" i="0">
                  <a:latin typeface="Cambria Math" panose="02040503050406030204" pitchFamily="18" charset="0"/>
                </a:rPr>
                <a:t>√(</a:t>
              </a:r>
              <a:r>
                <a:rPr lang="en-US" sz="1100" b="0" i="0" u="none" strike="noStrike">
                  <a:solidFill>
                    <a:schemeClr val="tx1"/>
                  </a:solidFill>
                  <a:effectLst/>
                  <a:latin typeface="+mn-lt"/>
                  <a:ea typeface="+mn-ea"/>
                  <a:cs typeface="+mn-cs"/>
                </a:rPr>
                <a:t>"</a:t>
              </a:r>
              <a:r>
                <a:rPr lang="en-US" sz="1100" b="0" i="0" u="none" strike="noStrike">
                  <a:solidFill>
                    <a:schemeClr val="tx1"/>
                  </a:solidFill>
                  <a:effectLst/>
                  <a:latin typeface="+mn-lt"/>
                  <a:ea typeface="+mn-ea"/>
                  <a:cs typeface="+mn-cs"/>
                </a:rPr>
                <a:t> </a:t>
              </a:r>
              <a:r>
                <a:rPr lang="en-US" sz="1800" i="0"/>
                <a:t> </a:t>
              </a:r>
              <a:r>
                <a:rPr lang="en-US" sz="1800" b="0" i="0">
                  <a:latin typeface="Cambria Math" panose="02040503050406030204" pitchFamily="18" charset="0"/>
                </a:rPr>
                <a:t>" 𝑛)</a:t>
              </a:r>
              <a:endParaRPr lang="en-US" sz="1800"/>
            </a:p>
          </xdr:txBody>
        </xdr:sp>
      </mc:Fallback>
    </mc:AlternateContent>
    <xdr:clientData/>
  </xdr:oneCellAnchor>
  <xdr:twoCellAnchor>
    <xdr:from>
      <xdr:col>15</xdr:col>
      <xdr:colOff>503465</xdr:colOff>
      <xdr:row>101</xdr:row>
      <xdr:rowOff>114299</xdr:rowOff>
    </xdr:from>
    <xdr:to>
      <xdr:col>24</xdr:col>
      <xdr:colOff>454479</xdr:colOff>
      <xdr:row>104</xdr:row>
      <xdr:rowOff>43542</xdr:rowOff>
    </xdr:to>
    <xdr:sp macro="" textlink="">
      <xdr:nvSpPr>
        <xdr:cNvPr id="66" name="TextBox 65">
          <a:extLst>
            <a:ext uri="{FF2B5EF4-FFF2-40B4-BE49-F238E27FC236}">
              <a16:creationId xmlns:a16="http://schemas.microsoft.com/office/drawing/2014/main" id="{00000000-0008-0000-0900-000042000000}"/>
            </a:ext>
          </a:extLst>
        </xdr:cNvPr>
        <xdr:cNvSpPr txBox="1"/>
      </xdr:nvSpPr>
      <xdr:spPr>
        <a:xfrm>
          <a:off x="11008179" y="19667763"/>
          <a:ext cx="5216979" cy="5007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Test</a:t>
          </a:r>
          <a:r>
            <a:rPr lang="en-US" sz="1800" baseline="0">
              <a:latin typeface="Lucida Bright" panose="02040602050505020304" pitchFamily="18" charset="0"/>
            </a:rPr>
            <a:t> Statistic Calculator</a:t>
          </a:r>
          <a:endParaRPr lang="en-US" sz="1800">
            <a:latin typeface="Lucida Bright" panose="02040602050505020304" pitchFamily="18" charset="0"/>
          </a:endParaRPr>
        </a:p>
      </xdr:txBody>
    </xdr:sp>
    <xdr:clientData/>
  </xdr:twoCellAnchor>
  <xdr:twoCellAnchor>
    <xdr:from>
      <xdr:col>21</xdr:col>
      <xdr:colOff>176893</xdr:colOff>
      <xdr:row>40</xdr:row>
      <xdr:rowOff>0</xdr:rowOff>
    </xdr:from>
    <xdr:to>
      <xdr:col>23</xdr:col>
      <xdr:colOff>68036</xdr:colOff>
      <xdr:row>40</xdr:row>
      <xdr:rowOff>13607</xdr:rowOff>
    </xdr:to>
    <xdr:cxnSp macro="">
      <xdr:nvCxnSpPr>
        <xdr:cNvPr id="69" name="Straight Arrow Connector 68">
          <a:extLst>
            <a:ext uri="{FF2B5EF4-FFF2-40B4-BE49-F238E27FC236}">
              <a16:creationId xmlns:a16="http://schemas.microsoft.com/office/drawing/2014/main" id="{00000000-0008-0000-0900-000045000000}"/>
            </a:ext>
          </a:extLst>
        </xdr:cNvPr>
        <xdr:cNvCxnSpPr/>
      </xdr:nvCxnSpPr>
      <xdr:spPr>
        <a:xfrm flipV="1">
          <a:off x="14192250" y="7620000"/>
          <a:ext cx="1061357" cy="136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359226</xdr:colOff>
      <xdr:row>50</xdr:row>
      <xdr:rowOff>73480</xdr:rowOff>
    </xdr:from>
    <xdr:to>
      <xdr:col>32</xdr:col>
      <xdr:colOff>29936</xdr:colOff>
      <xdr:row>53</xdr:row>
      <xdr:rowOff>168730</xdr:rowOff>
    </xdr:to>
    <xdr:sp macro="" textlink="">
      <xdr:nvSpPr>
        <xdr:cNvPr id="70" name="TextBox 69">
          <a:extLst>
            <a:ext uri="{FF2B5EF4-FFF2-40B4-BE49-F238E27FC236}">
              <a16:creationId xmlns:a16="http://schemas.microsoft.com/office/drawing/2014/main" id="{00000000-0008-0000-0900-000046000000}"/>
            </a:ext>
          </a:extLst>
        </xdr:cNvPr>
        <xdr:cNvSpPr txBox="1"/>
      </xdr:nvSpPr>
      <xdr:spPr>
        <a:xfrm>
          <a:off x="16715012" y="9598480"/>
          <a:ext cx="376646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Calculate</a:t>
          </a:r>
          <a:r>
            <a:rPr lang="en-US" sz="1800" baseline="0">
              <a:latin typeface="Lucida Bright" panose="02040602050505020304" pitchFamily="18" charset="0"/>
            </a:rPr>
            <a:t> the Critical Value</a:t>
          </a:r>
          <a:endParaRPr lang="en-US" sz="1800">
            <a:latin typeface="Lucida Bright" panose="02040602050505020304" pitchFamily="18" charset="0"/>
          </a:endParaRPr>
        </a:p>
      </xdr:txBody>
    </xdr:sp>
    <xdr:clientData/>
  </xdr:twoCellAnchor>
  <xdr:twoCellAnchor>
    <xdr:from>
      <xdr:col>28</xdr:col>
      <xdr:colOff>381000</xdr:colOff>
      <xdr:row>72</xdr:row>
      <xdr:rowOff>54429</xdr:rowOff>
    </xdr:from>
    <xdr:to>
      <xdr:col>33</xdr:col>
      <xdr:colOff>204107</xdr:colOff>
      <xdr:row>72</xdr:row>
      <xdr:rowOff>54429</xdr:rowOff>
    </xdr:to>
    <xdr:cxnSp macro="">
      <xdr:nvCxnSpPr>
        <xdr:cNvPr id="72" name="Straight Arrow Connector 71">
          <a:extLst>
            <a:ext uri="{FF2B5EF4-FFF2-40B4-BE49-F238E27FC236}">
              <a16:creationId xmlns:a16="http://schemas.microsoft.com/office/drawing/2014/main" id="{00000000-0008-0000-0900-000048000000}"/>
            </a:ext>
          </a:extLst>
        </xdr:cNvPr>
        <xdr:cNvCxnSpPr/>
      </xdr:nvCxnSpPr>
      <xdr:spPr>
        <a:xfrm flipH="1">
          <a:off x="18492107" y="13770429"/>
          <a:ext cx="2748643" cy="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386443</xdr:colOff>
      <xdr:row>68</xdr:row>
      <xdr:rowOff>127907</xdr:rowOff>
    </xdr:from>
    <xdr:to>
      <xdr:col>30</xdr:col>
      <xdr:colOff>530679</xdr:colOff>
      <xdr:row>71</xdr:row>
      <xdr:rowOff>138792</xdr:rowOff>
    </xdr:to>
    <xdr:sp macro="" textlink="">
      <xdr:nvSpPr>
        <xdr:cNvPr id="73" name="TextBox 72">
          <a:extLst>
            <a:ext uri="{FF2B5EF4-FFF2-40B4-BE49-F238E27FC236}">
              <a16:creationId xmlns:a16="http://schemas.microsoft.com/office/drawing/2014/main" id="{00000000-0008-0000-0900-000049000000}"/>
            </a:ext>
          </a:extLst>
        </xdr:cNvPr>
        <xdr:cNvSpPr txBox="1"/>
      </xdr:nvSpPr>
      <xdr:spPr>
        <a:xfrm>
          <a:off x="18497550" y="13081907"/>
          <a:ext cx="1314450" cy="582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=1-</a:t>
          </a:r>
          <a:r>
            <a:rPr lang="el-GR" sz="1800">
              <a:latin typeface="Cambria Math" panose="02040503050406030204" pitchFamily="18" charset="0"/>
              <a:ea typeface="Cambria Math" panose="02040503050406030204" pitchFamily="18" charset="0"/>
            </a:rPr>
            <a:t>α</a:t>
          </a:r>
          <a:r>
            <a:rPr lang="en-US" sz="1800">
              <a:latin typeface="Cambria Math" panose="02040503050406030204" pitchFamily="18" charset="0"/>
              <a:ea typeface="Cambria Math" panose="02040503050406030204" pitchFamily="18" charset="0"/>
            </a:rPr>
            <a:t> =0.95</a:t>
          </a:r>
          <a:endParaRPr lang="en-US" sz="1800">
            <a:latin typeface="Lucida Bright" panose="02040602050505020304" pitchFamily="18" charset="0"/>
          </a:endParaRPr>
        </a:p>
      </xdr:txBody>
    </xdr:sp>
    <xdr:clientData/>
  </xdr:twoCellAnchor>
  <xdr:twoCellAnchor>
    <xdr:from>
      <xdr:col>13</xdr:col>
      <xdr:colOff>222250</xdr:colOff>
      <xdr:row>118</xdr:row>
      <xdr:rowOff>79375</xdr:rowOff>
    </xdr:from>
    <xdr:to>
      <xdr:col>18</xdr:col>
      <xdr:colOff>365125</xdr:colOff>
      <xdr:row>118</xdr:row>
      <xdr:rowOff>95250</xdr:rowOff>
    </xdr:to>
    <xdr:cxnSp macro="">
      <xdr:nvCxnSpPr>
        <xdr:cNvPr id="25" name="Straight Connector 24">
          <a:extLst>
            <a:ext uri="{FF2B5EF4-FFF2-40B4-BE49-F238E27FC236}">
              <a16:creationId xmlns:a16="http://schemas.microsoft.com/office/drawing/2014/main" id="{00000000-0008-0000-0900-000019000000}"/>
            </a:ext>
          </a:extLst>
        </xdr:cNvPr>
        <xdr:cNvCxnSpPr/>
      </xdr:nvCxnSpPr>
      <xdr:spPr>
        <a:xfrm flipV="1">
          <a:off x="9572625" y="23098125"/>
          <a:ext cx="3079750" cy="1587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206375</xdr:colOff>
      <xdr:row>107</xdr:row>
      <xdr:rowOff>15875</xdr:rowOff>
    </xdr:from>
    <xdr:to>
      <xdr:col>18</xdr:col>
      <xdr:colOff>444500</xdr:colOff>
      <xdr:row>117</xdr:row>
      <xdr:rowOff>15875</xdr:rowOff>
    </xdr:to>
    <xdr:sp macro="" textlink="">
      <xdr:nvSpPr>
        <xdr:cNvPr id="28" name="Right Brace 27">
          <a:extLst>
            <a:ext uri="{FF2B5EF4-FFF2-40B4-BE49-F238E27FC236}">
              <a16:creationId xmlns:a16="http://schemas.microsoft.com/office/drawing/2014/main" id="{00000000-0008-0000-0900-00001C000000}"/>
            </a:ext>
          </a:extLst>
        </xdr:cNvPr>
        <xdr:cNvSpPr/>
      </xdr:nvSpPr>
      <xdr:spPr>
        <a:xfrm>
          <a:off x="12493625" y="20669250"/>
          <a:ext cx="238125" cy="21748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111126</xdr:colOff>
      <xdr:row>111</xdr:row>
      <xdr:rowOff>31750</xdr:rowOff>
    </xdr:from>
    <xdr:to>
      <xdr:col>22</xdr:col>
      <xdr:colOff>539751</xdr:colOff>
      <xdr:row>113</xdr:row>
      <xdr:rowOff>151493</xdr:rowOff>
    </xdr:to>
    <xdr:sp macro="" textlink="">
      <xdr:nvSpPr>
        <xdr:cNvPr id="67" name="TextBox 66">
          <a:extLst>
            <a:ext uri="{FF2B5EF4-FFF2-40B4-BE49-F238E27FC236}">
              <a16:creationId xmlns:a16="http://schemas.microsoft.com/office/drawing/2014/main" id="{00000000-0008-0000-0900-000043000000}"/>
            </a:ext>
          </a:extLst>
        </xdr:cNvPr>
        <xdr:cNvSpPr txBox="1"/>
      </xdr:nvSpPr>
      <xdr:spPr>
        <a:xfrm>
          <a:off x="12985751" y="21447125"/>
          <a:ext cx="2190750" cy="5007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Insert</a:t>
          </a:r>
        </a:p>
      </xdr:txBody>
    </xdr:sp>
    <xdr:clientData/>
  </xdr:twoCellAnchor>
  <xdr:twoCellAnchor>
    <xdr:from>
      <xdr:col>18</xdr:col>
      <xdr:colOff>158751</xdr:colOff>
      <xdr:row>119</xdr:row>
      <xdr:rowOff>9526</xdr:rowOff>
    </xdr:from>
    <xdr:to>
      <xdr:col>18</xdr:col>
      <xdr:colOff>412751</xdr:colOff>
      <xdr:row>123</xdr:row>
      <xdr:rowOff>47625</xdr:rowOff>
    </xdr:to>
    <xdr:sp macro="" textlink="">
      <xdr:nvSpPr>
        <xdr:cNvPr id="68" name="Right Brace 67">
          <a:extLst>
            <a:ext uri="{FF2B5EF4-FFF2-40B4-BE49-F238E27FC236}">
              <a16:creationId xmlns:a16="http://schemas.microsoft.com/office/drawing/2014/main" id="{00000000-0008-0000-0900-000044000000}"/>
            </a:ext>
          </a:extLst>
        </xdr:cNvPr>
        <xdr:cNvSpPr/>
      </xdr:nvSpPr>
      <xdr:spPr>
        <a:xfrm>
          <a:off x="12446001" y="23361651"/>
          <a:ext cx="254000" cy="103822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555625</xdr:colOff>
      <xdr:row>119</xdr:row>
      <xdr:rowOff>238125</xdr:rowOff>
    </xdr:from>
    <xdr:to>
      <xdr:col>22</xdr:col>
      <xdr:colOff>396875</xdr:colOff>
      <xdr:row>121</xdr:row>
      <xdr:rowOff>119743</xdr:rowOff>
    </xdr:to>
    <xdr:sp macro="" textlink="">
      <xdr:nvSpPr>
        <xdr:cNvPr id="71" name="TextBox 70">
          <a:extLst>
            <a:ext uri="{FF2B5EF4-FFF2-40B4-BE49-F238E27FC236}">
              <a16:creationId xmlns:a16="http://schemas.microsoft.com/office/drawing/2014/main" id="{00000000-0008-0000-0900-000047000000}"/>
            </a:ext>
          </a:extLst>
        </xdr:cNvPr>
        <xdr:cNvSpPr txBox="1"/>
      </xdr:nvSpPr>
      <xdr:spPr>
        <a:xfrm>
          <a:off x="12842875" y="23590250"/>
          <a:ext cx="2190750" cy="5007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Will</a:t>
          </a:r>
          <a:r>
            <a:rPr lang="en-US" sz="1800" baseline="0">
              <a:latin typeface="Lucida Bright" panose="02040602050505020304" pitchFamily="18" charset="0"/>
            </a:rPr>
            <a:t> be calculated</a:t>
          </a:r>
          <a:endParaRPr lang="en-US" sz="1800">
            <a:latin typeface="Lucida Bright" panose="020406020505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789217</xdr:colOff>
      <xdr:row>3</xdr:row>
      <xdr:rowOff>13606</xdr:rowOff>
    </xdr:from>
    <xdr:to>
      <xdr:col>10</xdr:col>
      <xdr:colOff>462643</xdr:colOff>
      <xdr:row>7</xdr:row>
      <xdr:rowOff>122464</xdr:rowOff>
    </xdr:to>
    <xdr:sp macro="" textlink="">
      <xdr:nvSpPr>
        <xdr:cNvPr id="2" name="Rounded Rectangle 1">
          <a:extLst>
            <a:ext uri="{FF2B5EF4-FFF2-40B4-BE49-F238E27FC236}">
              <a16:creationId xmlns:a16="http://schemas.microsoft.com/office/drawing/2014/main" id="{00000000-0008-0000-0A00-000002000000}"/>
            </a:ext>
          </a:extLst>
        </xdr:cNvPr>
        <xdr:cNvSpPr/>
      </xdr:nvSpPr>
      <xdr:spPr>
        <a:xfrm>
          <a:off x="2530931" y="585106"/>
          <a:ext cx="5089069" cy="870858"/>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1</a:t>
          </a:r>
          <a:endParaRPr lang="en-US" sz="2800">
            <a:solidFill>
              <a:schemeClr val="tx1"/>
            </a:solidFill>
            <a:latin typeface="Lucida Bright" panose="02040602050505020304" pitchFamily="18" charset="0"/>
          </a:endParaRPr>
        </a:p>
      </xdr:txBody>
    </xdr:sp>
    <xdr:clientData/>
  </xdr:twoCellAnchor>
  <xdr:twoCellAnchor>
    <xdr:from>
      <xdr:col>1</xdr:col>
      <xdr:colOff>163285</xdr:colOff>
      <xdr:row>10</xdr:row>
      <xdr:rowOff>122467</xdr:rowOff>
    </xdr:from>
    <xdr:to>
      <xdr:col>11</xdr:col>
      <xdr:colOff>4081</xdr:colOff>
      <xdr:row>37</xdr:row>
      <xdr:rowOff>163286</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748392" y="2027467"/>
          <a:ext cx="6998153" cy="51843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6305</a:t>
          </a:r>
        </a:p>
        <a:p>
          <a:r>
            <a:rPr lang="en-US" sz="2000">
              <a:solidFill>
                <a:schemeClr val="dk1"/>
              </a:solidFill>
              <a:latin typeface="Lucida Bright" panose="02040602050505020304" pitchFamily="18" charset="0"/>
              <a:ea typeface="+mn-ea"/>
              <a:cs typeface="+mn-cs"/>
            </a:rPr>
            <a:t>In today's economy, many university students</a:t>
          </a:r>
          <a:r>
            <a:rPr lang="en-US" sz="2000" baseline="0">
              <a:solidFill>
                <a:schemeClr val="dk1"/>
              </a:solidFill>
              <a:latin typeface="Lucida Bright" panose="02040602050505020304" pitchFamily="18" charset="0"/>
              <a:ea typeface="+mn-ea"/>
              <a:cs typeface="+mn-cs"/>
            </a:rPr>
            <a:t> work many hours, often full time, to pay for the high cost of a college education.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Suppose a university was considering changing its class schedule to accommodate students working long hours.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registrar has stated a change was needed because the mean number of hours worked by undergraduate students at the university is more than 20 per week.</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Develop the appropriate null and alternative hypothesis.</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81643</xdr:colOff>
      <xdr:row>2</xdr:row>
      <xdr:rowOff>149679</xdr:rowOff>
    </xdr:from>
    <xdr:to>
      <xdr:col>2</xdr:col>
      <xdr:colOff>272143</xdr:colOff>
      <xdr:row>8</xdr:row>
      <xdr:rowOff>54429</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A00-000005000000}"/>
            </a:ext>
          </a:extLst>
        </xdr:cNvPr>
        <xdr:cNvSpPr/>
      </xdr:nvSpPr>
      <xdr:spPr>
        <a:xfrm>
          <a:off x="666750" y="530679"/>
          <a:ext cx="1347107" cy="104775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latin typeface="Lucida Bright" panose="02040602050505020304" pitchFamily="18" charset="0"/>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7" name="Straight Connector 6">
          <a:extLst>
            <a:ext uri="{FF2B5EF4-FFF2-40B4-BE49-F238E27FC236}">
              <a16:creationId xmlns:a16="http://schemas.microsoft.com/office/drawing/2014/main" id="{00000000-0008-0000-0A00-000007000000}"/>
            </a:ext>
          </a:extLst>
        </xdr:cNvPr>
        <xdr:cNvCxnSpPr/>
      </xdr:nvCxnSpPr>
      <xdr:spPr>
        <a:xfrm>
          <a:off x="7579179" y="1660071"/>
          <a:ext cx="0" cy="72526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367392</xdr:colOff>
      <xdr:row>2</xdr:row>
      <xdr:rowOff>176893</xdr:rowOff>
    </xdr:from>
    <xdr:to>
      <xdr:col>18</xdr:col>
      <xdr:colOff>326571</xdr:colOff>
      <xdr:row>7</xdr:row>
      <xdr:rowOff>13608</xdr:rowOff>
    </xdr:to>
    <xdr:sp macro="" textlink="">
      <xdr:nvSpPr>
        <xdr:cNvPr id="8" name="Rounded Rectangle 7">
          <a:extLst>
            <a:ext uri="{FF2B5EF4-FFF2-40B4-BE49-F238E27FC236}">
              <a16:creationId xmlns:a16="http://schemas.microsoft.com/office/drawing/2014/main" id="{00000000-0008-0000-0A00-000008000000}"/>
            </a:ext>
          </a:extLst>
        </xdr:cNvPr>
        <xdr:cNvSpPr/>
      </xdr:nvSpPr>
      <xdr:spPr>
        <a:xfrm>
          <a:off x="9280071" y="557893"/>
          <a:ext cx="28847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13</xdr:col>
      <xdr:colOff>190499</xdr:colOff>
      <xdr:row>10</xdr:row>
      <xdr:rowOff>54429</xdr:rowOff>
    </xdr:from>
    <xdr:to>
      <xdr:col>24</xdr:col>
      <xdr:colOff>530679</xdr:colOff>
      <xdr:row>51</xdr:row>
      <xdr:rowOff>54429</xdr:rowOff>
    </xdr:to>
    <xdr:sp macro="" textlink="">
      <xdr:nvSpPr>
        <xdr:cNvPr id="9" name="TextBox 8">
          <a:extLst>
            <a:ext uri="{FF2B5EF4-FFF2-40B4-BE49-F238E27FC236}">
              <a16:creationId xmlns:a16="http://schemas.microsoft.com/office/drawing/2014/main" id="{00000000-0008-0000-0A00-000009000000}"/>
            </a:ext>
          </a:extLst>
        </xdr:cNvPr>
        <xdr:cNvSpPr txBox="1"/>
      </xdr:nvSpPr>
      <xdr:spPr>
        <a:xfrm>
          <a:off x="9103178" y="1959429"/>
          <a:ext cx="6776358" cy="781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Determine the population of interest:</a:t>
          </a:r>
        </a:p>
        <a:p>
          <a:endParaRPr lang="en-US" sz="2000">
            <a:latin typeface="Lucida Bright" panose="02040602050505020304" pitchFamily="18" charset="0"/>
          </a:endParaRPr>
        </a:p>
        <a:p>
          <a:r>
            <a:rPr lang="en-US" sz="2000">
              <a:latin typeface="Lucida Bright" panose="02040602050505020304" pitchFamily="18" charset="0"/>
            </a:rPr>
            <a:t>In this case, the population value of interest in the mean</a:t>
          </a:r>
          <a:r>
            <a:rPr lang="en-US" sz="2000" baseline="0">
              <a:latin typeface="Lucida Bright" panose="02040602050505020304" pitchFamily="18" charset="0"/>
            </a:rPr>
            <a:t> hours worked, µ. The null and alternative hypothesis must be stated in terms of the population values.</a:t>
          </a:r>
        </a:p>
        <a:p>
          <a:endParaRPr lang="en-US" sz="2000"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2. Define the situation that is assumed to be true unless substantial information exists to suggest otherwise:</a:t>
          </a:r>
        </a:p>
        <a:p>
          <a:endParaRPr lang="en-US" sz="2000" baseline="0">
            <a:latin typeface="Lucida Bright" panose="02040602050505020304" pitchFamily="18" charset="0"/>
          </a:endParaRPr>
        </a:p>
        <a:p>
          <a:r>
            <a:rPr lang="en-US" sz="2000" baseline="0">
              <a:latin typeface="Lucida Bright" panose="02040602050505020304" pitchFamily="18" charset="0"/>
            </a:rPr>
            <a:t>Because changing the class scheduling system would be expensive and time consuming, the assumption is made that the mean hours worked is less than or equal to 20 hours per week. The burden of proof is placed on the registrar to justify her claim that the mean exceeds 20 hours.</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Formulate the null and alternative hypotheses:</a:t>
          </a:r>
        </a:p>
        <a:p>
          <a:endParaRPr lang="en-US" sz="2000" baseline="0">
            <a:latin typeface="Lucida Bright" panose="02040602050505020304" pitchFamily="18" charset="0"/>
          </a:endParaRPr>
        </a:p>
        <a:p>
          <a:r>
            <a:rPr lang="en-US" sz="2000" baseline="0">
              <a:latin typeface="Lucida Bright" panose="02040602050505020304" pitchFamily="18" charset="0"/>
            </a:rPr>
            <a:t>Ho: µ ≤ 20 hours</a:t>
          </a:r>
        </a:p>
        <a:p>
          <a:pPr marL="0" marR="0" indent="0" defTabSz="914400" eaLnBrk="1" fontAlgn="auto" latinLnBrk="0" hangingPunct="1">
            <a:lnSpc>
              <a:spcPct val="100000"/>
            </a:lnSpc>
            <a:spcBef>
              <a:spcPts val="0"/>
            </a:spcBef>
            <a:spcAft>
              <a:spcPts val="0"/>
            </a:spcAft>
            <a:buClrTx/>
            <a:buSzTx/>
            <a:buFontTx/>
            <a:buNone/>
            <a:tabLst/>
            <a:defRPr/>
          </a:pPr>
          <a:r>
            <a:rPr lang="en-US" sz="2000" baseline="0">
              <a:latin typeface="Lucida Bright" panose="02040602050505020304" pitchFamily="18" charset="0"/>
            </a:rPr>
            <a:t>H</a:t>
          </a:r>
          <a:r>
            <a:rPr lang="en-US" sz="1600" baseline="0">
              <a:latin typeface="Lucida Bright" panose="02040602050505020304" pitchFamily="18" charset="0"/>
            </a:rPr>
            <a:t>a: </a:t>
          </a:r>
          <a:r>
            <a:rPr lang="en-US" sz="2000" baseline="0">
              <a:solidFill>
                <a:schemeClr val="dk1"/>
              </a:solidFill>
              <a:effectLst/>
              <a:latin typeface="Lucida Bright" panose="02040602050505020304" pitchFamily="18" charset="0"/>
              <a:ea typeface="+mn-ea"/>
              <a:cs typeface="+mn-cs"/>
            </a:rPr>
            <a:t>µ ˃ 20 hours</a:t>
          </a:r>
          <a:endParaRPr lang="en-US" sz="2000">
            <a:effectLst/>
            <a:latin typeface="Lucida Bright" panose="02040602050505020304" pitchFamily="18" charset="0"/>
          </a:endParaRPr>
        </a:p>
        <a:p>
          <a:endParaRPr 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71667</xdr:colOff>
      <xdr:row>11</xdr:row>
      <xdr:rowOff>67127</xdr:rowOff>
    </xdr:from>
    <xdr:to>
      <xdr:col>22</xdr:col>
      <xdr:colOff>324080</xdr:colOff>
      <xdr:row>16</xdr:row>
      <xdr:rowOff>29027</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9120417" y="3305627"/>
          <a:ext cx="2665413" cy="914400"/>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200" baseline="0">
              <a:solidFill>
                <a:schemeClr val="tx1"/>
              </a:solidFill>
              <a:latin typeface="Lucida Bright" panose="02040602050505020304" pitchFamily="18" charset="0"/>
            </a:rPr>
            <a:t>  </a:t>
          </a:r>
          <a:r>
            <a:rPr lang="el-GR" sz="3200" baseline="0">
              <a:solidFill>
                <a:schemeClr val="tx1"/>
              </a:solidFill>
              <a:latin typeface="Times New Roman" panose="02020603050405020304" pitchFamily="18" charset="0"/>
              <a:cs typeface="Times New Roman" panose="02020603050405020304" pitchFamily="18" charset="0"/>
            </a:rPr>
            <a:t>μ</a:t>
          </a:r>
          <a:r>
            <a:rPr lang="en-US" sz="3200" baseline="0">
              <a:solidFill>
                <a:schemeClr val="tx1"/>
              </a:solidFill>
              <a:latin typeface="Lucida Bright" panose="02040602050505020304" pitchFamily="18" charset="0"/>
              <a:cs typeface="Times New Roman" panose="02020603050405020304" pitchFamily="18" charset="0"/>
            </a:rPr>
            <a:t>, </a:t>
          </a:r>
          <a:r>
            <a:rPr lang="el-GR" sz="3200" baseline="0">
              <a:solidFill>
                <a:schemeClr val="tx1"/>
              </a:solidFill>
              <a:latin typeface="Cambria Math" panose="02040503050406030204" pitchFamily="18" charset="0"/>
              <a:ea typeface="Cambria Math" panose="02040503050406030204" pitchFamily="18" charset="0"/>
            </a:rPr>
            <a:t>σ</a:t>
          </a:r>
          <a:r>
            <a:rPr lang="en-US" sz="3200" baseline="0">
              <a:solidFill>
                <a:schemeClr val="tx1"/>
              </a:solidFill>
              <a:latin typeface="Lucida Bright" panose="02040602050505020304" pitchFamily="18" charset="0"/>
              <a:ea typeface="Cambria Math" panose="02040503050406030204" pitchFamily="18" charset="0"/>
            </a:rPr>
            <a:t> </a:t>
          </a:r>
          <a:endParaRPr lang="en-US" sz="3200">
            <a:solidFill>
              <a:schemeClr val="tx1"/>
            </a:solidFill>
            <a:latin typeface="Lucida Bright" panose="02040602050505020304" pitchFamily="18" charset="0"/>
          </a:endParaRPr>
        </a:p>
      </xdr:txBody>
    </xdr:sp>
    <xdr:clientData/>
  </xdr:twoCellAnchor>
  <xdr:twoCellAnchor>
    <xdr:from>
      <xdr:col>10</xdr:col>
      <xdr:colOff>307413</xdr:colOff>
      <xdr:row>21</xdr:row>
      <xdr:rowOff>152624</xdr:rowOff>
    </xdr:from>
    <xdr:to>
      <xdr:col>14</xdr:col>
      <xdr:colOff>559825</xdr:colOff>
      <xdr:row>26</xdr:row>
      <xdr:rowOff>114524</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4530163" y="4153124"/>
          <a:ext cx="2665412"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solidFill>
                <a:schemeClr val="tx1"/>
              </a:solidFill>
              <a:latin typeface="Lucida Bright" panose="02040602050505020304" pitchFamily="18" charset="0"/>
            </a:rPr>
            <a:t>Known</a:t>
          </a:r>
        </a:p>
      </xdr:txBody>
    </xdr:sp>
    <xdr:clientData/>
  </xdr:twoCellAnchor>
  <xdr:twoCellAnchor>
    <xdr:from>
      <xdr:col>12</xdr:col>
      <xdr:colOff>433619</xdr:colOff>
      <xdr:row>13</xdr:row>
      <xdr:rowOff>143326</xdr:rowOff>
    </xdr:from>
    <xdr:to>
      <xdr:col>18</xdr:col>
      <xdr:colOff>71667</xdr:colOff>
      <xdr:row>21</xdr:row>
      <xdr:rowOff>152623</xdr:rowOff>
    </xdr:to>
    <xdr:cxnSp macro="">
      <xdr:nvCxnSpPr>
        <xdr:cNvPr id="9" name="Elbow Connector 8">
          <a:extLst>
            <a:ext uri="{FF2B5EF4-FFF2-40B4-BE49-F238E27FC236}">
              <a16:creationId xmlns:a16="http://schemas.microsoft.com/office/drawing/2014/main" id="{00000000-0008-0000-0000-000009000000}"/>
            </a:ext>
          </a:extLst>
        </xdr:cNvPr>
        <xdr:cNvCxnSpPr>
          <a:stCxn id="6" idx="1"/>
          <a:endCxn id="7" idx="0"/>
        </xdr:cNvCxnSpPr>
      </xdr:nvCxnSpPr>
      <xdr:spPr>
        <a:xfrm rot="10800000" flipV="1">
          <a:off x="5862869" y="3762826"/>
          <a:ext cx="3257548" cy="1533297"/>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35718</xdr:colOff>
      <xdr:row>0</xdr:row>
      <xdr:rowOff>0</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3679031" y="2500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26</xdr:col>
      <xdr:colOff>206380</xdr:colOff>
      <xdr:row>21</xdr:row>
      <xdr:rowOff>125864</xdr:rowOff>
    </xdr:from>
    <xdr:to>
      <xdr:col>30</xdr:col>
      <xdr:colOff>458791</xdr:colOff>
      <xdr:row>26</xdr:row>
      <xdr:rowOff>87764</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14081130" y="4126364"/>
          <a:ext cx="2665411"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latin typeface="Lucida Bright" panose="02040602050505020304" pitchFamily="18" charset="0"/>
            </a:rPr>
            <a:t>Unknown</a:t>
          </a:r>
        </a:p>
      </xdr:txBody>
    </xdr:sp>
    <xdr:clientData/>
  </xdr:twoCellAnchor>
  <xdr:twoCellAnchor>
    <xdr:from>
      <xdr:col>22</xdr:col>
      <xdr:colOff>324081</xdr:colOff>
      <xdr:row>13</xdr:row>
      <xdr:rowOff>143327</xdr:rowOff>
    </xdr:from>
    <xdr:to>
      <xdr:col>28</xdr:col>
      <xdr:colOff>332587</xdr:colOff>
      <xdr:row>21</xdr:row>
      <xdr:rowOff>125864</xdr:rowOff>
    </xdr:to>
    <xdr:cxnSp macro="">
      <xdr:nvCxnSpPr>
        <xdr:cNvPr id="14" name="Elbow Connector 13">
          <a:extLst>
            <a:ext uri="{FF2B5EF4-FFF2-40B4-BE49-F238E27FC236}">
              <a16:creationId xmlns:a16="http://schemas.microsoft.com/office/drawing/2014/main" id="{00000000-0008-0000-0000-00000E000000}"/>
            </a:ext>
          </a:extLst>
        </xdr:cNvPr>
        <xdr:cNvCxnSpPr>
          <a:stCxn id="13" idx="0"/>
          <a:endCxn id="6" idx="3"/>
        </xdr:cNvCxnSpPr>
      </xdr:nvCxnSpPr>
      <xdr:spPr>
        <a:xfrm rot="16200000" flipV="1">
          <a:off x="12846565" y="2702093"/>
          <a:ext cx="1506537" cy="3628006"/>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197303</xdr:colOff>
      <xdr:row>31</xdr:row>
      <xdr:rowOff>102054</xdr:rowOff>
    </xdr:from>
    <xdr:to>
      <xdr:col>14</xdr:col>
      <xdr:colOff>449714</xdr:colOff>
      <xdr:row>36</xdr:row>
      <xdr:rowOff>63954</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4420053" y="6007554"/>
          <a:ext cx="2665411"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latin typeface="Lucida Bright" panose="02040602050505020304" pitchFamily="18" charset="0"/>
            </a:rPr>
            <a:t>Large</a:t>
          </a:r>
          <a:r>
            <a:rPr lang="en-US" sz="1800" baseline="0">
              <a:solidFill>
                <a:schemeClr val="tx1"/>
              </a:solidFill>
              <a:latin typeface="Lucida Bright" panose="02040602050505020304" pitchFamily="18" charset="0"/>
            </a:rPr>
            <a:t> Sample</a:t>
          </a:r>
          <a:endParaRPr lang="en-US" sz="1800">
            <a:solidFill>
              <a:schemeClr val="tx1"/>
            </a:solidFill>
            <a:latin typeface="Lucida Bright" panose="02040602050505020304" pitchFamily="18" charset="0"/>
          </a:endParaRPr>
        </a:p>
      </xdr:txBody>
    </xdr:sp>
    <xdr:clientData/>
  </xdr:twoCellAnchor>
  <xdr:twoCellAnchor>
    <xdr:from>
      <xdr:col>21</xdr:col>
      <xdr:colOff>172358</xdr:colOff>
      <xdr:row>32</xdr:row>
      <xdr:rowOff>88446</xdr:rowOff>
    </xdr:from>
    <xdr:to>
      <xdr:col>25</xdr:col>
      <xdr:colOff>415697</xdr:colOff>
      <xdr:row>37</xdr:row>
      <xdr:rowOff>50346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1030858" y="6184446"/>
          <a:ext cx="2656339"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latin typeface="Lucida Bright" panose="02040602050505020304" pitchFamily="18" charset="0"/>
            </a:rPr>
            <a:t>Large</a:t>
          </a:r>
          <a:r>
            <a:rPr lang="en-US" sz="2000" baseline="0">
              <a:latin typeface="Lucida Bright" panose="02040602050505020304" pitchFamily="18" charset="0"/>
            </a:rPr>
            <a:t> Sample</a:t>
          </a:r>
          <a:endParaRPr lang="en-US" sz="2000">
            <a:latin typeface="Lucida Bright" panose="02040602050505020304" pitchFamily="18" charset="0"/>
          </a:endParaRPr>
        </a:p>
      </xdr:txBody>
    </xdr:sp>
    <xdr:clientData/>
  </xdr:twoCellAnchor>
  <xdr:twoCellAnchor>
    <xdr:from>
      <xdr:col>31</xdr:col>
      <xdr:colOff>34018</xdr:colOff>
      <xdr:row>32</xdr:row>
      <xdr:rowOff>49893</xdr:rowOff>
    </xdr:from>
    <xdr:to>
      <xdr:col>35</xdr:col>
      <xdr:colOff>277357</xdr:colOff>
      <xdr:row>37</xdr:row>
      <xdr:rowOff>11793</xdr:rowOff>
    </xdr:to>
    <xdr:sp macro="" textlink="">
      <xdr:nvSpPr>
        <xdr:cNvPr id="33" name="Rectangle 32">
          <a:extLst>
            <a:ext uri="{FF2B5EF4-FFF2-40B4-BE49-F238E27FC236}">
              <a16:creationId xmlns:a16="http://schemas.microsoft.com/office/drawing/2014/main" id="{00000000-0008-0000-0000-000021000000}"/>
            </a:ext>
          </a:extLst>
        </xdr:cNvPr>
        <xdr:cNvSpPr/>
      </xdr:nvSpPr>
      <xdr:spPr>
        <a:xfrm>
          <a:off x="16925018" y="6145893"/>
          <a:ext cx="2656339"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aseline="0">
              <a:latin typeface="Lucida Bright" panose="02040602050505020304" pitchFamily="18" charset="0"/>
              <a:ea typeface="Cambria Math" panose="02040503050406030204" pitchFamily="18" charset="0"/>
            </a:rPr>
            <a:t>Small Sample</a:t>
          </a:r>
          <a:r>
            <a:rPr lang="en-US" sz="2000" baseline="0">
              <a:latin typeface="Lucida Bright" panose="02040602050505020304" pitchFamily="18" charset="0"/>
            </a:rPr>
            <a:t> </a:t>
          </a:r>
          <a:endParaRPr lang="en-US" sz="2000">
            <a:latin typeface="Lucida Bright" panose="02040602050505020304" pitchFamily="18" charset="0"/>
          </a:endParaRPr>
        </a:p>
      </xdr:txBody>
    </xdr:sp>
    <xdr:clientData/>
  </xdr:twoCellAnchor>
  <xdr:twoCellAnchor>
    <xdr:from>
      <xdr:col>23</xdr:col>
      <xdr:colOff>294028</xdr:colOff>
      <xdr:row>24</xdr:row>
      <xdr:rowOff>11564</xdr:rowOff>
    </xdr:from>
    <xdr:to>
      <xdr:col>26</xdr:col>
      <xdr:colOff>206380</xdr:colOff>
      <xdr:row>32</xdr:row>
      <xdr:rowOff>88446</xdr:rowOff>
    </xdr:to>
    <xdr:cxnSp macro="">
      <xdr:nvCxnSpPr>
        <xdr:cNvPr id="42" name="Elbow Connector 8">
          <a:extLst>
            <a:ext uri="{FF2B5EF4-FFF2-40B4-BE49-F238E27FC236}">
              <a16:creationId xmlns:a16="http://schemas.microsoft.com/office/drawing/2014/main" id="{00000000-0008-0000-0000-00002A000000}"/>
            </a:ext>
          </a:extLst>
        </xdr:cNvPr>
        <xdr:cNvCxnSpPr>
          <a:stCxn id="13" idx="1"/>
          <a:endCxn id="32" idx="0"/>
        </xdr:cNvCxnSpPr>
      </xdr:nvCxnSpPr>
      <xdr:spPr>
        <a:xfrm rot="10800000" flipV="1">
          <a:off x="12359028" y="4583564"/>
          <a:ext cx="1722102" cy="1600882"/>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458791</xdr:colOff>
      <xdr:row>24</xdr:row>
      <xdr:rowOff>11564</xdr:rowOff>
    </xdr:from>
    <xdr:to>
      <xdr:col>33</xdr:col>
      <xdr:colOff>155688</xdr:colOff>
      <xdr:row>32</xdr:row>
      <xdr:rowOff>49893</xdr:rowOff>
    </xdr:to>
    <xdr:cxnSp macro="">
      <xdr:nvCxnSpPr>
        <xdr:cNvPr id="49" name="Elbow Connector 8">
          <a:extLst>
            <a:ext uri="{FF2B5EF4-FFF2-40B4-BE49-F238E27FC236}">
              <a16:creationId xmlns:a16="http://schemas.microsoft.com/office/drawing/2014/main" id="{00000000-0008-0000-0000-000031000000}"/>
            </a:ext>
          </a:extLst>
        </xdr:cNvPr>
        <xdr:cNvCxnSpPr>
          <a:stCxn id="13" idx="3"/>
          <a:endCxn id="33" idx="0"/>
        </xdr:cNvCxnSpPr>
      </xdr:nvCxnSpPr>
      <xdr:spPr>
        <a:xfrm>
          <a:off x="16746541" y="4583564"/>
          <a:ext cx="1506647" cy="1562329"/>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142875</xdr:colOff>
      <xdr:row>40</xdr:row>
      <xdr:rowOff>170544</xdr:rowOff>
    </xdr:from>
    <xdr:to>
      <xdr:col>9</xdr:col>
      <xdr:colOff>391203</xdr:colOff>
      <xdr:row>45</xdr:row>
      <xdr:rowOff>132444</xdr:rowOff>
    </xdr:to>
    <xdr:sp macro="" textlink="">
      <xdr:nvSpPr>
        <xdr:cNvPr id="57" name="Rectangle 56">
          <a:extLst>
            <a:ext uri="{FF2B5EF4-FFF2-40B4-BE49-F238E27FC236}">
              <a16:creationId xmlns:a16="http://schemas.microsoft.com/office/drawing/2014/main" id="{00000000-0008-0000-0000-000039000000}"/>
            </a:ext>
          </a:extLst>
        </xdr:cNvPr>
        <xdr:cNvSpPr/>
      </xdr:nvSpPr>
      <xdr:spPr>
        <a:xfrm>
          <a:off x="2555875" y="7790544"/>
          <a:ext cx="1454828"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latin typeface="Lucida Bright" panose="02040602050505020304" pitchFamily="18" charset="0"/>
            </a:rPr>
            <a:t>right-tail</a:t>
          </a:r>
        </a:p>
      </xdr:txBody>
    </xdr:sp>
    <xdr:clientData/>
  </xdr:twoCellAnchor>
  <xdr:twoCellAnchor>
    <xdr:from>
      <xdr:col>12</xdr:col>
      <xdr:colOff>298789</xdr:colOff>
      <xdr:row>36</xdr:row>
      <xdr:rowOff>63954</xdr:rowOff>
    </xdr:from>
    <xdr:to>
      <xdr:col>12</xdr:col>
      <xdr:colOff>298789</xdr:colOff>
      <xdr:row>40</xdr:row>
      <xdr:rowOff>142875</xdr:rowOff>
    </xdr:to>
    <xdr:cxnSp macro="">
      <xdr:nvCxnSpPr>
        <xdr:cNvPr id="59" name="Straight Connector 58">
          <a:extLst>
            <a:ext uri="{FF2B5EF4-FFF2-40B4-BE49-F238E27FC236}">
              <a16:creationId xmlns:a16="http://schemas.microsoft.com/office/drawing/2014/main" id="{00000000-0008-0000-0000-00003B000000}"/>
            </a:ext>
          </a:extLst>
        </xdr:cNvPr>
        <xdr:cNvCxnSpPr>
          <a:stCxn id="31" idx="2"/>
          <a:endCxn id="60" idx="0"/>
        </xdr:cNvCxnSpPr>
      </xdr:nvCxnSpPr>
      <xdr:spPr>
        <a:xfrm flipH="1">
          <a:off x="5728039" y="6921954"/>
          <a:ext cx="0" cy="8409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174625</xdr:colOff>
      <xdr:row>40</xdr:row>
      <xdr:rowOff>142875</xdr:rowOff>
    </xdr:from>
    <xdr:to>
      <xdr:col>13</xdr:col>
      <xdr:colOff>422953</xdr:colOff>
      <xdr:row>45</xdr:row>
      <xdr:rowOff>104775</xdr:rowOff>
    </xdr:to>
    <xdr:sp macro="" textlink="">
      <xdr:nvSpPr>
        <xdr:cNvPr id="60" name="Rectangle 59">
          <a:extLst>
            <a:ext uri="{FF2B5EF4-FFF2-40B4-BE49-F238E27FC236}">
              <a16:creationId xmlns:a16="http://schemas.microsoft.com/office/drawing/2014/main" id="{00000000-0008-0000-0000-00003C000000}"/>
            </a:ext>
          </a:extLst>
        </xdr:cNvPr>
        <xdr:cNvSpPr/>
      </xdr:nvSpPr>
      <xdr:spPr>
        <a:xfrm>
          <a:off x="5000625" y="7762875"/>
          <a:ext cx="1454828"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latin typeface="Lucida Bright" panose="02040602050505020304" pitchFamily="18" charset="0"/>
            </a:rPr>
            <a:t>Left-tails</a:t>
          </a:r>
        </a:p>
      </xdr:txBody>
    </xdr:sp>
    <xdr:clientData/>
  </xdr:twoCellAnchor>
  <xdr:twoCellAnchor>
    <xdr:from>
      <xdr:col>15</xdr:col>
      <xdr:colOff>152400</xdr:colOff>
      <xdr:row>40</xdr:row>
      <xdr:rowOff>120650</xdr:rowOff>
    </xdr:from>
    <xdr:to>
      <xdr:col>17</xdr:col>
      <xdr:colOff>400728</xdr:colOff>
      <xdr:row>45</xdr:row>
      <xdr:rowOff>82550</xdr:rowOff>
    </xdr:to>
    <xdr:sp macro="" textlink="">
      <xdr:nvSpPr>
        <xdr:cNvPr id="61" name="Rectangle 60">
          <a:extLst>
            <a:ext uri="{FF2B5EF4-FFF2-40B4-BE49-F238E27FC236}">
              <a16:creationId xmlns:a16="http://schemas.microsoft.com/office/drawing/2014/main" id="{00000000-0008-0000-0000-00003D000000}"/>
            </a:ext>
          </a:extLst>
        </xdr:cNvPr>
        <xdr:cNvSpPr/>
      </xdr:nvSpPr>
      <xdr:spPr>
        <a:xfrm>
          <a:off x="7391400" y="7740650"/>
          <a:ext cx="1454828"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latin typeface="Lucida Bright" panose="02040602050505020304" pitchFamily="18" charset="0"/>
            </a:rPr>
            <a:t>Two-tail</a:t>
          </a:r>
        </a:p>
      </xdr:txBody>
    </xdr:sp>
    <xdr:clientData/>
  </xdr:twoCellAnchor>
  <xdr:twoCellAnchor>
    <xdr:from>
      <xdr:col>8</xdr:col>
      <xdr:colOff>267039</xdr:colOff>
      <xdr:row>33</xdr:row>
      <xdr:rowOff>178254</xdr:rowOff>
    </xdr:from>
    <xdr:to>
      <xdr:col>10</xdr:col>
      <xdr:colOff>197303</xdr:colOff>
      <xdr:row>40</xdr:row>
      <xdr:rowOff>170544</xdr:rowOff>
    </xdr:to>
    <xdr:cxnSp macro="">
      <xdr:nvCxnSpPr>
        <xdr:cNvPr id="62" name="Elbow Connector 8">
          <a:extLst>
            <a:ext uri="{FF2B5EF4-FFF2-40B4-BE49-F238E27FC236}">
              <a16:creationId xmlns:a16="http://schemas.microsoft.com/office/drawing/2014/main" id="{00000000-0008-0000-0000-00003E000000}"/>
            </a:ext>
          </a:extLst>
        </xdr:cNvPr>
        <xdr:cNvCxnSpPr>
          <a:stCxn id="31" idx="1"/>
          <a:endCxn id="57" idx="0"/>
        </xdr:cNvCxnSpPr>
      </xdr:nvCxnSpPr>
      <xdr:spPr>
        <a:xfrm rot="10800000" flipV="1">
          <a:off x="3283289" y="6464754"/>
          <a:ext cx="1136764" cy="1325790"/>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449714</xdr:colOff>
      <xdr:row>33</xdr:row>
      <xdr:rowOff>178254</xdr:rowOff>
    </xdr:from>
    <xdr:to>
      <xdr:col>16</xdr:col>
      <xdr:colOff>276564</xdr:colOff>
      <xdr:row>40</xdr:row>
      <xdr:rowOff>120650</xdr:rowOff>
    </xdr:to>
    <xdr:cxnSp macro="">
      <xdr:nvCxnSpPr>
        <xdr:cNvPr id="66" name="Elbow Connector 8">
          <a:extLst>
            <a:ext uri="{FF2B5EF4-FFF2-40B4-BE49-F238E27FC236}">
              <a16:creationId xmlns:a16="http://schemas.microsoft.com/office/drawing/2014/main" id="{00000000-0008-0000-0000-000042000000}"/>
            </a:ext>
          </a:extLst>
        </xdr:cNvPr>
        <xdr:cNvCxnSpPr>
          <a:stCxn id="31" idx="3"/>
          <a:endCxn id="61" idx="0"/>
        </xdr:cNvCxnSpPr>
      </xdr:nvCxnSpPr>
      <xdr:spPr>
        <a:xfrm>
          <a:off x="7085464" y="6464754"/>
          <a:ext cx="1033350" cy="1275896"/>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130175</xdr:colOff>
      <xdr:row>40</xdr:row>
      <xdr:rowOff>161925</xdr:rowOff>
    </xdr:from>
    <xdr:to>
      <xdr:col>24</xdr:col>
      <xdr:colOff>378503</xdr:colOff>
      <xdr:row>45</xdr:row>
      <xdr:rowOff>123825</xdr:rowOff>
    </xdr:to>
    <xdr:sp macro="" textlink="">
      <xdr:nvSpPr>
        <xdr:cNvPr id="109" name="Rectangle 108">
          <a:extLst>
            <a:ext uri="{FF2B5EF4-FFF2-40B4-BE49-F238E27FC236}">
              <a16:creationId xmlns:a16="http://schemas.microsoft.com/office/drawing/2014/main" id="{00000000-0008-0000-0000-00006D000000}"/>
            </a:ext>
          </a:extLst>
        </xdr:cNvPr>
        <xdr:cNvSpPr/>
      </xdr:nvSpPr>
      <xdr:spPr>
        <a:xfrm>
          <a:off x="11591925" y="7781925"/>
          <a:ext cx="1454828"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latin typeface="Lucida Bright" panose="02040602050505020304" pitchFamily="18" charset="0"/>
            </a:rPr>
            <a:t>Right-tail</a:t>
          </a:r>
        </a:p>
      </xdr:txBody>
    </xdr:sp>
    <xdr:clientData/>
  </xdr:twoCellAnchor>
  <xdr:twoCellAnchor>
    <xdr:from>
      <xdr:col>23</xdr:col>
      <xdr:colOff>254339</xdr:colOff>
      <xdr:row>37</xdr:row>
      <xdr:rowOff>50346</xdr:rowOff>
    </xdr:from>
    <xdr:to>
      <xdr:col>23</xdr:col>
      <xdr:colOff>254339</xdr:colOff>
      <xdr:row>40</xdr:row>
      <xdr:rowOff>161925</xdr:rowOff>
    </xdr:to>
    <xdr:cxnSp macro="">
      <xdr:nvCxnSpPr>
        <xdr:cNvPr id="110" name="Straight Connector 109">
          <a:extLst>
            <a:ext uri="{FF2B5EF4-FFF2-40B4-BE49-F238E27FC236}">
              <a16:creationId xmlns:a16="http://schemas.microsoft.com/office/drawing/2014/main" id="{00000000-0008-0000-0000-00006E000000}"/>
            </a:ext>
          </a:extLst>
        </xdr:cNvPr>
        <xdr:cNvCxnSpPr>
          <a:stCxn id="32" idx="2"/>
          <a:endCxn id="109" idx="0"/>
        </xdr:cNvCxnSpPr>
      </xdr:nvCxnSpPr>
      <xdr:spPr>
        <a:xfrm flipH="1">
          <a:off x="12319339" y="7098846"/>
          <a:ext cx="0" cy="68307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434634</xdr:colOff>
      <xdr:row>26</xdr:row>
      <xdr:rowOff>82774</xdr:rowOff>
    </xdr:from>
    <xdr:to>
      <xdr:col>12</xdr:col>
      <xdr:colOff>434634</xdr:colOff>
      <xdr:row>31</xdr:row>
      <xdr:rowOff>70304</xdr:rowOff>
    </xdr:to>
    <xdr:cxnSp macro="">
      <xdr:nvCxnSpPr>
        <xdr:cNvPr id="125" name="Straight Connector 124">
          <a:extLst>
            <a:ext uri="{FF2B5EF4-FFF2-40B4-BE49-F238E27FC236}">
              <a16:creationId xmlns:a16="http://schemas.microsoft.com/office/drawing/2014/main" id="{00000000-0008-0000-0000-00007D000000}"/>
            </a:ext>
          </a:extLst>
        </xdr:cNvPr>
        <xdr:cNvCxnSpPr/>
      </xdr:nvCxnSpPr>
      <xdr:spPr>
        <a:xfrm flipH="1">
          <a:off x="5863884" y="5035774"/>
          <a:ext cx="0" cy="9400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441325</xdr:colOff>
      <xdr:row>41</xdr:row>
      <xdr:rowOff>28575</xdr:rowOff>
    </xdr:from>
    <xdr:to>
      <xdr:col>38</xdr:col>
      <xdr:colOff>86403</xdr:colOff>
      <xdr:row>45</xdr:row>
      <xdr:rowOff>180975</xdr:rowOff>
    </xdr:to>
    <xdr:sp macro="" textlink="">
      <xdr:nvSpPr>
        <xdr:cNvPr id="128" name="Rectangle 127">
          <a:extLst>
            <a:ext uri="{FF2B5EF4-FFF2-40B4-BE49-F238E27FC236}">
              <a16:creationId xmlns:a16="http://schemas.microsoft.com/office/drawing/2014/main" id="{00000000-0008-0000-0000-000080000000}"/>
            </a:ext>
          </a:extLst>
        </xdr:cNvPr>
        <xdr:cNvSpPr/>
      </xdr:nvSpPr>
      <xdr:spPr>
        <a:xfrm>
          <a:off x="19745325" y="7839075"/>
          <a:ext cx="1454828"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latin typeface="Lucida Bright" panose="02040602050505020304" pitchFamily="18" charset="0"/>
            </a:rPr>
            <a:t>Left-tail</a:t>
          </a:r>
        </a:p>
      </xdr:txBody>
    </xdr:sp>
    <xdr:clientData/>
  </xdr:twoCellAnchor>
  <xdr:twoCellAnchor>
    <xdr:from>
      <xdr:col>28</xdr:col>
      <xdr:colOff>88900</xdr:colOff>
      <xdr:row>41</xdr:row>
      <xdr:rowOff>57150</xdr:rowOff>
    </xdr:from>
    <xdr:to>
      <xdr:col>30</xdr:col>
      <xdr:colOff>337228</xdr:colOff>
      <xdr:row>46</xdr:row>
      <xdr:rowOff>19050</xdr:rowOff>
    </xdr:to>
    <xdr:sp macro="" textlink="">
      <xdr:nvSpPr>
        <xdr:cNvPr id="130" name="Rectangle 129">
          <a:extLst>
            <a:ext uri="{FF2B5EF4-FFF2-40B4-BE49-F238E27FC236}">
              <a16:creationId xmlns:a16="http://schemas.microsoft.com/office/drawing/2014/main" id="{00000000-0008-0000-0000-000082000000}"/>
            </a:ext>
          </a:extLst>
        </xdr:cNvPr>
        <xdr:cNvSpPr/>
      </xdr:nvSpPr>
      <xdr:spPr>
        <a:xfrm>
          <a:off x="15170150" y="7867650"/>
          <a:ext cx="1454828"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latin typeface="Lucida Bright" panose="02040602050505020304" pitchFamily="18" charset="0"/>
            </a:rPr>
            <a:t>Two-tails</a:t>
          </a:r>
        </a:p>
      </xdr:txBody>
    </xdr:sp>
    <xdr:clientData/>
  </xdr:twoCellAnchor>
  <xdr:twoCellAnchor>
    <xdr:from>
      <xdr:col>29</xdr:col>
      <xdr:colOff>213064</xdr:colOff>
      <xdr:row>34</xdr:row>
      <xdr:rowOff>126092</xdr:rowOff>
    </xdr:from>
    <xdr:to>
      <xdr:col>31</xdr:col>
      <xdr:colOff>34018</xdr:colOff>
      <xdr:row>41</xdr:row>
      <xdr:rowOff>57149</xdr:rowOff>
    </xdr:to>
    <xdr:cxnSp macro="">
      <xdr:nvCxnSpPr>
        <xdr:cNvPr id="131" name="Elbow Connector 8">
          <a:extLst>
            <a:ext uri="{FF2B5EF4-FFF2-40B4-BE49-F238E27FC236}">
              <a16:creationId xmlns:a16="http://schemas.microsoft.com/office/drawing/2014/main" id="{00000000-0008-0000-0000-000083000000}"/>
            </a:ext>
          </a:extLst>
        </xdr:cNvPr>
        <xdr:cNvCxnSpPr>
          <a:stCxn id="33" idx="1"/>
          <a:endCxn id="130" idx="0"/>
        </xdr:cNvCxnSpPr>
      </xdr:nvCxnSpPr>
      <xdr:spPr>
        <a:xfrm rot="10800000" flipV="1">
          <a:off x="15897564" y="6603092"/>
          <a:ext cx="1027454" cy="1264557"/>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277357</xdr:colOff>
      <xdr:row>34</xdr:row>
      <xdr:rowOff>126093</xdr:rowOff>
    </xdr:from>
    <xdr:to>
      <xdr:col>36</xdr:col>
      <xdr:colOff>565489</xdr:colOff>
      <xdr:row>41</xdr:row>
      <xdr:rowOff>28575</xdr:rowOff>
    </xdr:to>
    <xdr:cxnSp macro="">
      <xdr:nvCxnSpPr>
        <xdr:cNvPr id="135" name="Elbow Connector 8">
          <a:extLst>
            <a:ext uri="{FF2B5EF4-FFF2-40B4-BE49-F238E27FC236}">
              <a16:creationId xmlns:a16="http://schemas.microsoft.com/office/drawing/2014/main" id="{00000000-0008-0000-0000-000087000000}"/>
            </a:ext>
          </a:extLst>
        </xdr:cNvPr>
        <xdr:cNvCxnSpPr>
          <a:stCxn id="33" idx="3"/>
          <a:endCxn id="128" idx="0"/>
        </xdr:cNvCxnSpPr>
      </xdr:nvCxnSpPr>
      <xdr:spPr>
        <a:xfrm>
          <a:off x="19581357" y="6603093"/>
          <a:ext cx="891382" cy="1235982"/>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222250</xdr:colOff>
      <xdr:row>1</xdr:row>
      <xdr:rowOff>174626</xdr:rowOff>
    </xdr:from>
    <xdr:to>
      <xdr:col>28</xdr:col>
      <xdr:colOff>79375</xdr:colOff>
      <xdr:row>7</xdr:row>
      <xdr:rowOff>174626</xdr:rowOff>
    </xdr:to>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6254750" y="1508126"/>
          <a:ext cx="8905875" cy="114300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400">
              <a:latin typeface="Lucida Bright" panose="02040602050505020304" pitchFamily="18" charset="0"/>
            </a:rPr>
            <a:t>Research Hypothesis Testing</a:t>
          </a:r>
        </a:p>
      </xdr:txBody>
    </xdr:sp>
    <xdr:clientData/>
  </xdr:twoCellAnchor>
  <xdr:twoCellAnchor>
    <xdr:from>
      <xdr:col>7</xdr:col>
      <xdr:colOff>155575</xdr:colOff>
      <xdr:row>44</xdr:row>
      <xdr:rowOff>180975</xdr:rowOff>
    </xdr:from>
    <xdr:to>
      <xdr:col>9</xdr:col>
      <xdr:colOff>403903</xdr:colOff>
      <xdr:row>48</xdr:row>
      <xdr:rowOff>38100</xdr:rowOff>
    </xdr:to>
    <xdr:sp macro="" textlink="">
      <xdr:nvSpPr>
        <xdr:cNvPr id="153" name="Rectangle 152">
          <a:hlinkClick xmlns:r="http://schemas.openxmlformats.org/officeDocument/2006/relationships" r:id="rId1"/>
          <a:extLst>
            <a:ext uri="{FF2B5EF4-FFF2-40B4-BE49-F238E27FC236}">
              <a16:creationId xmlns:a16="http://schemas.microsoft.com/office/drawing/2014/main" id="{00000000-0008-0000-0000-000099000000}"/>
            </a:ext>
          </a:extLst>
        </xdr:cNvPr>
        <xdr:cNvSpPr/>
      </xdr:nvSpPr>
      <xdr:spPr>
        <a:xfrm>
          <a:off x="4422775" y="8562975"/>
          <a:ext cx="1467528"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2</a:t>
          </a:r>
          <a:endParaRPr lang="en-US" sz="1800" b="1">
            <a:solidFill>
              <a:schemeClr val="tx1"/>
            </a:solidFill>
            <a:latin typeface="Lucida Bright" panose="02040602050505020304" pitchFamily="18" charset="0"/>
          </a:endParaRPr>
        </a:p>
      </xdr:txBody>
    </xdr:sp>
    <xdr:clientData/>
  </xdr:twoCellAnchor>
  <xdr:twoCellAnchor>
    <xdr:from>
      <xdr:col>11</xdr:col>
      <xdr:colOff>161925</xdr:colOff>
      <xdr:row>45</xdr:row>
      <xdr:rowOff>6350</xdr:rowOff>
    </xdr:from>
    <xdr:to>
      <xdr:col>13</xdr:col>
      <xdr:colOff>410253</xdr:colOff>
      <xdr:row>48</xdr:row>
      <xdr:rowOff>53975</xdr:rowOff>
    </xdr:to>
    <xdr:sp macro="" textlink="">
      <xdr:nvSpPr>
        <xdr:cNvPr id="154" name="Rectangle 153">
          <a:hlinkClick xmlns:r="http://schemas.openxmlformats.org/officeDocument/2006/relationships" r:id="rId2"/>
          <a:extLst>
            <a:ext uri="{FF2B5EF4-FFF2-40B4-BE49-F238E27FC236}">
              <a16:creationId xmlns:a16="http://schemas.microsoft.com/office/drawing/2014/main" id="{00000000-0008-0000-0000-00009A000000}"/>
            </a:ext>
          </a:extLst>
        </xdr:cNvPr>
        <xdr:cNvSpPr/>
      </xdr:nvSpPr>
      <xdr:spPr>
        <a:xfrm>
          <a:off x="6867525" y="8578850"/>
          <a:ext cx="1467528"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3</a:t>
          </a:r>
          <a:endParaRPr lang="en-US" sz="1800" b="1">
            <a:solidFill>
              <a:schemeClr val="tx1"/>
            </a:solidFill>
            <a:latin typeface="Lucida Bright" panose="02040602050505020304" pitchFamily="18" charset="0"/>
          </a:endParaRPr>
        </a:p>
      </xdr:txBody>
    </xdr:sp>
    <xdr:clientData/>
  </xdr:twoCellAnchor>
  <xdr:twoCellAnchor>
    <xdr:from>
      <xdr:col>15</xdr:col>
      <xdr:colOff>152401</xdr:colOff>
      <xdr:row>44</xdr:row>
      <xdr:rowOff>155575</xdr:rowOff>
    </xdr:from>
    <xdr:to>
      <xdr:col>17</xdr:col>
      <xdr:colOff>400051</xdr:colOff>
      <xdr:row>48</xdr:row>
      <xdr:rowOff>12700</xdr:rowOff>
    </xdr:to>
    <xdr:sp macro="" textlink="">
      <xdr:nvSpPr>
        <xdr:cNvPr id="155" name="Rectangle 154">
          <a:hlinkClick xmlns:r="http://schemas.openxmlformats.org/officeDocument/2006/relationships" r:id="rId3"/>
          <a:extLst>
            <a:ext uri="{FF2B5EF4-FFF2-40B4-BE49-F238E27FC236}">
              <a16:creationId xmlns:a16="http://schemas.microsoft.com/office/drawing/2014/main" id="{00000000-0008-0000-0000-00009B000000}"/>
            </a:ext>
          </a:extLst>
        </xdr:cNvPr>
        <xdr:cNvSpPr/>
      </xdr:nvSpPr>
      <xdr:spPr>
        <a:xfrm>
          <a:off x="9296401" y="8537575"/>
          <a:ext cx="1466850"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4</a:t>
          </a:r>
          <a:endParaRPr lang="en-US" sz="1800" b="1">
            <a:solidFill>
              <a:schemeClr val="tx1"/>
            </a:solidFill>
            <a:latin typeface="Lucida Bright" panose="02040602050505020304" pitchFamily="18" charset="0"/>
          </a:endParaRPr>
        </a:p>
      </xdr:txBody>
    </xdr:sp>
    <xdr:clientData/>
  </xdr:twoCellAnchor>
  <xdr:twoCellAnchor>
    <xdr:from>
      <xdr:col>22</xdr:col>
      <xdr:colOff>114300</xdr:colOff>
      <xdr:row>45</xdr:row>
      <xdr:rowOff>101600</xdr:rowOff>
    </xdr:from>
    <xdr:to>
      <xdr:col>24</xdr:col>
      <xdr:colOff>362628</xdr:colOff>
      <xdr:row>48</xdr:row>
      <xdr:rowOff>149225</xdr:rowOff>
    </xdr:to>
    <xdr:sp macro="" textlink="">
      <xdr:nvSpPr>
        <xdr:cNvPr id="156" name="Rectangle 155">
          <a:hlinkClick xmlns:r="http://schemas.openxmlformats.org/officeDocument/2006/relationships" r:id="rId4"/>
          <a:extLst>
            <a:ext uri="{FF2B5EF4-FFF2-40B4-BE49-F238E27FC236}">
              <a16:creationId xmlns:a16="http://schemas.microsoft.com/office/drawing/2014/main" id="{00000000-0008-0000-0000-00009C000000}"/>
            </a:ext>
          </a:extLst>
        </xdr:cNvPr>
        <xdr:cNvSpPr/>
      </xdr:nvSpPr>
      <xdr:spPr>
        <a:xfrm>
          <a:off x="13525500" y="8674100"/>
          <a:ext cx="1467528"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5</a:t>
          </a:r>
          <a:endParaRPr lang="en-US" sz="1800" b="1">
            <a:solidFill>
              <a:schemeClr val="tx1"/>
            </a:solidFill>
            <a:latin typeface="Lucida Bright" panose="02040602050505020304" pitchFamily="18" charset="0"/>
          </a:endParaRPr>
        </a:p>
      </xdr:txBody>
    </xdr:sp>
    <xdr:clientData/>
  </xdr:twoCellAnchor>
  <xdr:twoCellAnchor>
    <xdr:from>
      <xdr:col>28</xdr:col>
      <xdr:colOff>101600</xdr:colOff>
      <xdr:row>45</xdr:row>
      <xdr:rowOff>92075</xdr:rowOff>
    </xdr:from>
    <xdr:to>
      <xdr:col>30</xdr:col>
      <xdr:colOff>349928</xdr:colOff>
      <xdr:row>48</xdr:row>
      <xdr:rowOff>139700</xdr:rowOff>
    </xdr:to>
    <xdr:sp macro="" textlink="">
      <xdr:nvSpPr>
        <xdr:cNvPr id="157" name="Rectangle 156">
          <a:hlinkClick xmlns:r="http://schemas.openxmlformats.org/officeDocument/2006/relationships" r:id="rId5"/>
          <a:extLst>
            <a:ext uri="{FF2B5EF4-FFF2-40B4-BE49-F238E27FC236}">
              <a16:creationId xmlns:a16="http://schemas.microsoft.com/office/drawing/2014/main" id="{00000000-0008-0000-0000-00009D000000}"/>
            </a:ext>
          </a:extLst>
        </xdr:cNvPr>
        <xdr:cNvSpPr/>
      </xdr:nvSpPr>
      <xdr:spPr>
        <a:xfrm>
          <a:off x="17170400" y="8664575"/>
          <a:ext cx="1467528"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6</a:t>
          </a:r>
          <a:endParaRPr lang="en-US" sz="1800" b="1">
            <a:solidFill>
              <a:schemeClr val="tx1"/>
            </a:solidFill>
            <a:latin typeface="Lucida Bright" panose="02040602050505020304" pitchFamily="18" charset="0"/>
          </a:endParaRPr>
        </a:p>
      </xdr:txBody>
    </xdr:sp>
    <xdr:clientData/>
  </xdr:twoCellAnchor>
  <xdr:twoCellAnchor>
    <xdr:from>
      <xdr:col>35</xdr:col>
      <xdr:colOff>460375</xdr:colOff>
      <xdr:row>45</xdr:row>
      <xdr:rowOff>88900</xdr:rowOff>
    </xdr:from>
    <xdr:to>
      <xdr:col>38</xdr:col>
      <xdr:colOff>105453</xdr:colOff>
      <xdr:row>48</xdr:row>
      <xdr:rowOff>136525</xdr:rowOff>
    </xdr:to>
    <xdr:sp macro="" textlink="">
      <xdr:nvSpPr>
        <xdr:cNvPr id="158" name="Rectangle 157">
          <a:hlinkClick xmlns:r="http://schemas.openxmlformats.org/officeDocument/2006/relationships" r:id="rId6"/>
          <a:extLst>
            <a:ext uri="{FF2B5EF4-FFF2-40B4-BE49-F238E27FC236}">
              <a16:creationId xmlns:a16="http://schemas.microsoft.com/office/drawing/2014/main" id="{00000000-0008-0000-0000-00009E000000}"/>
            </a:ext>
          </a:extLst>
        </xdr:cNvPr>
        <xdr:cNvSpPr/>
      </xdr:nvSpPr>
      <xdr:spPr>
        <a:xfrm>
          <a:off x="21796375" y="8661400"/>
          <a:ext cx="1473878"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7</a:t>
          </a:r>
          <a:endParaRPr lang="en-US" sz="1800" b="1">
            <a:solidFill>
              <a:schemeClr val="tx1"/>
            </a:solidFill>
            <a:latin typeface="Lucida Bright" panose="02040602050505020304" pitchFamily="18" charset="0"/>
          </a:endParaRPr>
        </a:p>
      </xdr:txBody>
    </xdr:sp>
    <xdr:clientData/>
  </xdr:twoCellAnchor>
  <xdr:twoCellAnchor>
    <xdr:from>
      <xdr:col>3</xdr:col>
      <xdr:colOff>493942</xdr:colOff>
      <xdr:row>17</xdr:row>
      <xdr:rowOff>108402</xdr:rowOff>
    </xdr:from>
    <xdr:to>
      <xdr:col>8</xdr:col>
      <xdr:colOff>143105</xdr:colOff>
      <xdr:row>22</xdr:row>
      <xdr:rowOff>70302</xdr:rowOff>
    </xdr:to>
    <xdr:sp macro="" textlink="">
      <xdr:nvSpPr>
        <xdr:cNvPr id="161" name="Rectangle 160">
          <a:extLst>
            <a:ext uri="{FF2B5EF4-FFF2-40B4-BE49-F238E27FC236}">
              <a16:creationId xmlns:a16="http://schemas.microsoft.com/office/drawing/2014/main" id="{00000000-0008-0000-0000-0000A1000000}"/>
            </a:ext>
          </a:extLst>
        </xdr:cNvPr>
        <xdr:cNvSpPr/>
      </xdr:nvSpPr>
      <xdr:spPr>
        <a:xfrm>
          <a:off x="493942" y="3346902"/>
          <a:ext cx="2665413"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aseline="0">
              <a:solidFill>
                <a:schemeClr val="tx1"/>
              </a:solidFill>
            </a:rPr>
            <a:t>  Formulating Hypothesis</a:t>
          </a:r>
          <a:endParaRPr lang="en-US" sz="1800">
            <a:solidFill>
              <a:schemeClr val="tx1"/>
            </a:solidFill>
          </a:endParaRPr>
        </a:p>
      </xdr:txBody>
    </xdr:sp>
    <xdr:clientData/>
  </xdr:twoCellAnchor>
  <xdr:twoCellAnchor>
    <xdr:from>
      <xdr:col>4</xdr:col>
      <xdr:colOff>558800</xdr:colOff>
      <xdr:row>21</xdr:row>
      <xdr:rowOff>63500</xdr:rowOff>
    </xdr:from>
    <xdr:to>
      <xdr:col>7</xdr:col>
      <xdr:colOff>182288</xdr:colOff>
      <xdr:row>24</xdr:row>
      <xdr:rowOff>111125</xdr:rowOff>
    </xdr:to>
    <xdr:sp macro="" textlink="">
      <xdr:nvSpPr>
        <xdr:cNvPr id="162" name="Rectangle 161">
          <a:hlinkClick xmlns:r="http://schemas.openxmlformats.org/officeDocument/2006/relationships" r:id="rId7"/>
          <a:extLst>
            <a:ext uri="{FF2B5EF4-FFF2-40B4-BE49-F238E27FC236}">
              <a16:creationId xmlns:a16="http://schemas.microsoft.com/office/drawing/2014/main" id="{00000000-0008-0000-0000-0000A2000000}"/>
            </a:ext>
          </a:extLst>
        </xdr:cNvPr>
        <xdr:cNvSpPr/>
      </xdr:nvSpPr>
      <xdr:spPr>
        <a:xfrm>
          <a:off x="3058160" y="3903980"/>
          <a:ext cx="1498008" cy="5962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rPr>
            <a:t>Problem</a:t>
          </a:r>
          <a:r>
            <a:rPr lang="en-US" sz="1800" b="1" baseline="0">
              <a:solidFill>
                <a:schemeClr val="tx1"/>
              </a:solidFill>
            </a:rPr>
            <a:t> 1</a:t>
          </a:r>
          <a:endParaRPr lang="en-US" sz="1800" b="1">
            <a:solidFill>
              <a:schemeClr val="tx1"/>
            </a:solidFill>
          </a:endParaRPr>
        </a:p>
      </xdr:txBody>
    </xdr:sp>
    <xdr:clientData/>
  </xdr:twoCellAnchor>
  <xdr:twoCellAnchor>
    <xdr:from>
      <xdr:col>0</xdr:col>
      <xdr:colOff>254000</xdr:colOff>
      <xdr:row>3</xdr:row>
      <xdr:rowOff>0</xdr:rowOff>
    </xdr:from>
    <xdr:to>
      <xdr:col>2</xdr:col>
      <xdr:colOff>539750</xdr:colOff>
      <xdr:row>8</xdr:row>
      <xdr:rowOff>158750</xdr:rowOff>
    </xdr:to>
    <xdr:sp macro="" textlink="">
      <xdr:nvSpPr>
        <xdr:cNvPr id="37" name="Left Arrow 36">
          <a:hlinkClick xmlns:r="http://schemas.openxmlformats.org/officeDocument/2006/relationships" r:id="rId8"/>
          <a:extLst>
            <a:ext uri="{FF2B5EF4-FFF2-40B4-BE49-F238E27FC236}">
              <a16:creationId xmlns:a16="http://schemas.microsoft.com/office/drawing/2014/main" id="{00000000-0008-0000-0000-000025000000}"/>
            </a:ext>
          </a:extLst>
        </xdr:cNvPr>
        <xdr:cNvSpPr/>
      </xdr:nvSpPr>
      <xdr:spPr>
        <a:xfrm>
          <a:off x="2063750" y="571500"/>
          <a:ext cx="1492250" cy="111125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t>Back</a:t>
          </a:r>
        </a:p>
      </xdr:txBody>
    </xdr:sp>
    <xdr:clientData/>
  </xdr:twoCellAnchor>
  <xdr:twoCellAnchor>
    <xdr:from>
      <xdr:col>31</xdr:col>
      <xdr:colOff>434887</xdr:colOff>
      <xdr:row>4</xdr:row>
      <xdr:rowOff>107132</xdr:rowOff>
    </xdr:from>
    <xdr:to>
      <xdr:col>37</xdr:col>
      <xdr:colOff>373380</xdr:colOff>
      <xdr:row>15</xdr:row>
      <xdr:rowOff>167640</xdr:rowOff>
    </xdr:to>
    <xdr:sp macro="" textlink="">
      <xdr:nvSpPr>
        <xdr:cNvPr id="36" name="Rectangle 35">
          <a:hlinkClick xmlns:r="http://schemas.openxmlformats.org/officeDocument/2006/relationships" r:id="rId9"/>
          <a:extLst>
            <a:ext uri="{FF2B5EF4-FFF2-40B4-BE49-F238E27FC236}">
              <a16:creationId xmlns:a16="http://schemas.microsoft.com/office/drawing/2014/main" id="{00000000-0008-0000-0000-000024000000}"/>
            </a:ext>
          </a:extLst>
        </xdr:cNvPr>
        <xdr:cNvSpPr/>
      </xdr:nvSpPr>
      <xdr:spPr>
        <a:xfrm>
          <a:off x="19804927" y="838652"/>
          <a:ext cx="3687533" cy="2072188"/>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aseline="0"/>
            <a:t> </a:t>
          </a:r>
          <a:r>
            <a:rPr lang="en-US" sz="3200" baseline="0">
              <a:latin typeface="Lucida Bright" panose="02040602050505020304" pitchFamily="18" charset="0"/>
            </a:rPr>
            <a:t>Areas of Acceptance and Rejection</a:t>
          </a:r>
          <a:endParaRPr lang="en-US" sz="3200">
            <a:latin typeface="Lucida Bright" panose="02040602050505020304" pitchFamily="18" charset="0"/>
          </a:endParaRPr>
        </a:p>
      </xdr:txBody>
    </xdr:sp>
    <xdr:clientData/>
  </xdr:twoCellAnchor>
  <xdr:twoCellAnchor>
    <xdr:from>
      <xdr:col>6</xdr:col>
      <xdr:colOff>575614</xdr:colOff>
      <xdr:row>51</xdr:row>
      <xdr:rowOff>19054</xdr:rowOff>
    </xdr:from>
    <xdr:to>
      <xdr:col>25</xdr:col>
      <xdr:colOff>114299</xdr:colOff>
      <xdr:row>54</xdr:row>
      <xdr:rowOff>148166</xdr:rowOff>
    </xdr:to>
    <xdr:sp macro="" textlink="">
      <xdr:nvSpPr>
        <xdr:cNvPr id="2" name="Right Brace 1">
          <a:extLst>
            <a:ext uri="{FF2B5EF4-FFF2-40B4-BE49-F238E27FC236}">
              <a16:creationId xmlns:a16="http://schemas.microsoft.com/office/drawing/2014/main" id="{00000000-0008-0000-0000-000002000000}"/>
            </a:ext>
          </a:extLst>
        </xdr:cNvPr>
        <xdr:cNvSpPr/>
      </xdr:nvSpPr>
      <xdr:spPr>
        <a:xfrm rot="5400000">
          <a:off x="9443451" y="4524317"/>
          <a:ext cx="700612" cy="1112108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8</xdr:col>
      <xdr:colOff>457200</xdr:colOff>
      <xdr:row>57</xdr:row>
      <xdr:rowOff>0</xdr:rowOff>
    </xdr:from>
    <xdr:to>
      <xdr:col>20</xdr:col>
      <xdr:colOff>228600</xdr:colOff>
      <xdr:row>62</xdr:row>
      <xdr:rowOff>133350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334000" y="10858500"/>
          <a:ext cx="7086600"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000"/>
            <a:t>Use z distribution</a:t>
          </a:r>
        </a:p>
      </xdr:txBody>
    </xdr:sp>
    <xdr:clientData/>
  </xdr:twoCellAnchor>
  <xdr:twoCellAnchor>
    <xdr:from>
      <xdr:col>6</xdr:col>
      <xdr:colOff>575614</xdr:colOff>
      <xdr:row>51</xdr:row>
      <xdr:rowOff>19055</xdr:rowOff>
    </xdr:from>
    <xdr:to>
      <xdr:col>25</xdr:col>
      <xdr:colOff>114299</xdr:colOff>
      <xdr:row>54</xdr:row>
      <xdr:rowOff>148167</xdr:rowOff>
    </xdr:to>
    <xdr:sp macro="" textlink="">
      <xdr:nvSpPr>
        <xdr:cNvPr id="39" name="Right Brace 38">
          <a:extLst>
            <a:ext uri="{FF2B5EF4-FFF2-40B4-BE49-F238E27FC236}">
              <a16:creationId xmlns:a16="http://schemas.microsoft.com/office/drawing/2014/main" id="{00000000-0008-0000-0000-000027000000}"/>
            </a:ext>
          </a:extLst>
        </xdr:cNvPr>
        <xdr:cNvSpPr/>
      </xdr:nvSpPr>
      <xdr:spPr>
        <a:xfrm rot="5400000">
          <a:off x="9443451" y="4524318"/>
          <a:ext cx="700612" cy="1112108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26</xdr:col>
      <xdr:colOff>461315</xdr:colOff>
      <xdr:row>51</xdr:row>
      <xdr:rowOff>57150</xdr:rowOff>
    </xdr:from>
    <xdr:to>
      <xdr:col>38</xdr:col>
      <xdr:colOff>361948</xdr:colOff>
      <xdr:row>54</xdr:row>
      <xdr:rowOff>95253</xdr:rowOff>
    </xdr:to>
    <xdr:sp macro="" textlink="">
      <xdr:nvSpPr>
        <xdr:cNvPr id="40" name="Right Brace 39">
          <a:extLst>
            <a:ext uri="{FF2B5EF4-FFF2-40B4-BE49-F238E27FC236}">
              <a16:creationId xmlns:a16="http://schemas.microsoft.com/office/drawing/2014/main" id="{00000000-0008-0000-0000-000028000000}"/>
            </a:ext>
          </a:extLst>
        </xdr:cNvPr>
        <xdr:cNvSpPr/>
      </xdr:nvSpPr>
      <xdr:spPr>
        <a:xfrm rot="5400000">
          <a:off x="19614030" y="6469535"/>
          <a:ext cx="609603" cy="721583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p>
      </xdr:txBody>
    </xdr:sp>
    <xdr:clientData/>
  </xdr:twoCellAnchor>
  <xdr:twoCellAnchor>
    <xdr:from>
      <xdr:col>27</xdr:col>
      <xdr:colOff>95250</xdr:colOff>
      <xdr:row>56</xdr:row>
      <xdr:rowOff>133350</xdr:rowOff>
    </xdr:from>
    <xdr:to>
      <xdr:col>38</xdr:col>
      <xdr:colOff>476250</xdr:colOff>
      <xdr:row>62</xdr:row>
      <xdr:rowOff>76200</xdr:rowOff>
    </xdr:to>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16554450" y="10801350"/>
          <a:ext cx="7086600"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000"/>
            <a:t>Use t distribution</a:t>
          </a:r>
        </a:p>
      </xdr:txBody>
    </xdr:sp>
    <xdr:clientData/>
  </xdr:twoCellAnchor>
  <xdr:twoCellAnchor>
    <xdr:from>
      <xdr:col>4</xdr:col>
      <xdr:colOff>228600</xdr:colOff>
      <xdr:row>3</xdr:row>
      <xdr:rowOff>76200</xdr:rowOff>
    </xdr:from>
    <xdr:to>
      <xdr:col>10</xdr:col>
      <xdr:colOff>76200</xdr:colOff>
      <xdr:row>9</xdr:row>
      <xdr:rowOff>121920</xdr:rowOff>
    </xdr:to>
    <xdr:sp macro="" textlink="">
      <xdr:nvSpPr>
        <xdr:cNvPr id="4" name="TextBox 3">
          <a:extLst>
            <a:ext uri="{FF2B5EF4-FFF2-40B4-BE49-F238E27FC236}">
              <a16:creationId xmlns:a16="http://schemas.microsoft.com/office/drawing/2014/main" id="{20101D6E-BF67-4DEF-89FB-6E8FE6B7FEF2}"/>
            </a:ext>
          </a:extLst>
        </xdr:cNvPr>
        <xdr:cNvSpPr txBox="1"/>
      </xdr:nvSpPr>
      <xdr:spPr>
        <a:xfrm>
          <a:off x="2727960" y="624840"/>
          <a:ext cx="3596640" cy="11430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Click on the Yellow Cells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504825</xdr:colOff>
      <xdr:row>5</xdr:row>
      <xdr:rowOff>50424</xdr:rowOff>
    </xdr:from>
    <xdr:to>
      <xdr:col>10</xdr:col>
      <xdr:colOff>37653</xdr:colOff>
      <xdr:row>20</xdr:row>
      <xdr:rowOff>85801</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724025" y="1002924"/>
          <a:ext cx="4409628" cy="2892877"/>
        </a:xfrm>
        <a:prstGeom prst="rect">
          <a:avLst/>
        </a:prstGeom>
      </xdr:spPr>
    </xdr:pic>
    <xdr:clientData/>
  </xdr:twoCellAnchor>
  <xdr:twoCellAnchor editAs="oneCell">
    <xdr:from>
      <xdr:col>11</xdr:col>
      <xdr:colOff>217393</xdr:colOff>
      <xdr:row>5</xdr:row>
      <xdr:rowOff>90584</xdr:rowOff>
    </xdr:from>
    <xdr:to>
      <xdr:col>18</xdr:col>
      <xdr:colOff>349002</xdr:colOff>
      <xdr:row>20</xdr:row>
      <xdr:rowOff>118541</xdr:rowOff>
    </xdr:to>
    <xdr:pic>
      <xdr:nvPicPr>
        <xdr:cNvPr id="7" name="Picture 6" descr="Related image">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35319" y="1043084"/>
          <a:ext cx="4406654" cy="28854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14853</xdr:colOff>
      <xdr:row>23</xdr:row>
      <xdr:rowOff>66675</xdr:rowOff>
    </xdr:from>
    <xdr:to>
      <xdr:col>14</xdr:col>
      <xdr:colOff>493558</xdr:colOff>
      <xdr:row>37</xdr:row>
      <xdr:rowOff>112939</xdr:rowOff>
    </xdr:to>
    <xdr:pic>
      <xdr:nvPicPr>
        <xdr:cNvPr id="8" name="Picture 7" descr="Related image">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91653" y="4448175"/>
          <a:ext cx="4136305" cy="27132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379412</xdr:colOff>
      <xdr:row>0</xdr:row>
      <xdr:rowOff>138112</xdr:rowOff>
    </xdr:from>
    <xdr:to>
      <xdr:col>3</xdr:col>
      <xdr:colOff>7937</xdr:colOff>
      <xdr:row>4</xdr:row>
      <xdr:rowOff>4762</xdr:rowOff>
    </xdr:to>
    <xdr:sp macro="" textlink="">
      <xdr:nvSpPr>
        <xdr:cNvPr id="9" name="Left Arrow 3">
          <a:hlinkClick xmlns:r="http://schemas.openxmlformats.org/officeDocument/2006/relationships" r:id="rId3"/>
          <a:extLst>
            <a:ext uri="{FF2B5EF4-FFF2-40B4-BE49-F238E27FC236}">
              <a16:creationId xmlns:a16="http://schemas.microsoft.com/office/drawing/2014/main" id="{00000000-0008-0000-0100-000009000000}"/>
            </a:ext>
          </a:extLst>
        </xdr:cNvPr>
        <xdr:cNvSpPr/>
      </xdr:nvSpPr>
      <xdr:spPr>
        <a:xfrm>
          <a:off x="990600" y="138112"/>
          <a:ext cx="850900" cy="62865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a:latin typeface="Lucida Bright" panose="02040602050505020304" pitchFamily="18" charset="0"/>
            </a:rPr>
            <a:t>Back</a:t>
          </a:r>
        </a:p>
      </xdr:txBody>
    </xdr:sp>
    <xdr:clientData/>
  </xdr:twoCellAnchor>
  <xdr:twoCellAnchor>
    <xdr:from>
      <xdr:col>4</xdr:col>
      <xdr:colOff>581025</xdr:colOff>
      <xdr:row>17</xdr:row>
      <xdr:rowOff>19050</xdr:rowOff>
    </xdr:from>
    <xdr:to>
      <xdr:col>4</xdr:col>
      <xdr:colOff>581025</xdr:colOff>
      <xdr:row>19</xdr:row>
      <xdr:rowOff>85725</xdr:rowOff>
    </xdr:to>
    <xdr:cxnSp macro="">
      <xdr:nvCxnSpPr>
        <xdr:cNvPr id="11" name="Straight Connector 10">
          <a:extLst>
            <a:ext uri="{FF2B5EF4-FFF2-40B4-BE49-F238E27FC236}">
              <a16:creationId xmlns:a16="http://schemas.microsoft.com/office/drawing/2014/main" id="{00000000-0008-0000-0100-00000B000000}"/>
            </a:ext>
          </a:extLst>
        </xdr:cNvPr>
        <xdr:cNvCxnSpPr/>
      </xdr:nvCxnSpPr>
      <xdr:spPr>
        <a:xfrm>
          <a:off x="3019425" y="3257550"/>
          <a:ext cx="0" cy="4476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352425</xdr:colOff>
      <xdr:row>16</xdr:row>
      <xdr:rowOff>180975</xdr:rowOff>
    </xdr:from>
    <xdr:to>
      <xdr:col>7</xdr:col>
      <xdr:colOff>361950</xdr:colOff>
      <xdr:row>19</xdr:row>
      <xdr:rowOff>57150</xdr:rowOff>
    </xdr:to>
    <xdr:cxnSp macro="">
      <xdr:nvCxnSpPr>
        <xdr:cNvPr id="12" name="Straight Connector 11">
          <a:extLst>
            <a:ext uri="{FF2B5EF4-FFF2-40B4-BE49-F238E27FC236}">
              <a16:creationId xmlns:a16="http://schemas.microsoft.com/office/drawing/2014/main" id="{00000000-0008-0000-0100-00000C000000}"/>
            </a:ext>
          </a:extLst>
        </xdr:cNvPr>
        <xdr:cNvCxnSpPr/>
      </xdr:nvCxnSpPr>
      <xdr:spPr>
        <a:xfrm>
          <a:off x="4619625" y="3228975"/>
          <a:ext cx="9525" cy="4476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466440</xdr:colOff>
      <xdr:row>18</xdr:row>
      <xdr:rowOff>123480</xdr:rowOff>
    </xdr:from>
    <xdr:to>
      <xdr:col>4</xdr:col>
      <xdr:colOff>466800</xdr:colOff>
      <xdr:row>18</xdr:row>
      <xdr:rowOff>123840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25" name="Ink 24">
              <a:extLst>
                <a:ext uri="{FF2B5EF4-FFF2-40B4-BE49-F238E27FC236}">
                  <a16:creationId xmlns:a16="http://schemas.microsoft.com/office/drawing/2014/main" id="{00000000-0008-0000-0100-000019000000}"/>
                </a:ext>
              </a:extLst>
            </xdr14:cNvPr>
            <xdr14:cNvContentPartPr/>
          </xdr14:nvContentPartPr>
          <xdr14:nvPr macro=""/>
          <xdr14:xfrm>
            <a:off x="2904840" y="3552480"/>
            <a:ext cx="360" cy="360"/>
          </xdr14:xfrm>
        </xdr:contentPart>
      </mc:Choice>
      <mc:Fallback xmlns="">
        <xdr:pic>
          <xdr:nvPicPr>
            <xdr:cNvPr id="25" name="Ink 24">
              <a:extLst>
                <a:ext uri="{FF2B5EF4-FFF2-40B4-BE49-F238E27FC236}">
                  <a16:creationId xmlns:a16="http://schemas.microsoft.com/office/drawing/2014/main" id="{BCDF1177-6A3F-48EE-B7FC-2840E0AFDA30}"/>
                </a:ext>
              </a:extLst>
            </xdr:cNvPr>
            <xdr:cNvPicPr/>
          </xdr:nvPicPr>
          <xdr:blipFill>
            <a:blip xmlns:r="http://schemas.openxmlformats.org/officeDocument/2006/relationships" r:embed="rId5"/>
            <a:stretch>
              <a:fillRect/>
            </a:stretch>
          </xdr:blipFill>
          <xdr:spPr>
            <a:xfrm>
              <a:off x="2896200" y="3543840"/>
              <a:ext cx="18000" cy="18000"/>
            </a:xfrm>
            <a:prstGeom prst="rect">
              <a:avLst/>
            </a:prstGeom>
          </xdr:spPr>
        </xdr:pic>
      </mc:Fallback>
    </mc:AlternateContent>
    <xdr:clientData/>
  </xdr:twoCellAnchor>
  <xdr:twoCellAnchor editAs="oneCell">
    <xdr:from>
      <xdr:col>4</xdr:col>
      <xdr:colOff>523680</xdr:colOff>
      <xdr:row>18</xdr:row>
      <xdr:rowOff>132840</xdr:rowOff>
    </xdr:from>
    <xdr:to>
      <xdr:col>4</xdr:col>
      <xdr:colOff>524040</xdr:colOff>
      <xdr:row>18</xdr:row>
      <xdr:rowOff>133200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39" name="Ink 38">
              <a:extLst>
                <a:ext uri="{FF2B5EF4-FFF2-40B4-BE49-F238E27FC236}">
                  <a16:creationId xmlns:a16="http://schemas.microsoft.com/office/drawing/2014/main" id="{00000000-0008-0000-0100-000027000000}"/>
                </a:ext>
              </a:extLst>
            </xdr14:cNvPr>
            <xdr14:cNvContentPartPr/>
          </xdr14:nvContentPartPr>
          <xdr14:nvPr macro=""/>
          <xdr14:xfrm>
            <a:off x="2962080" y="3561840"/>
            <a:ext cx="360" cy="360"/>
          </xdr14:xfrm>
        </xdr:contentPart>
      </mc:Choice>
      <mc:Fallback xmlns="">
        <xdr:pic>
          <xdr:nvPicPr>
            <xdr:cNvPr id="39" name="Ink 38">
              <a:extLst>
                <a:ext uri="{FF2B5EF4-FFF2-40B4-BE49-F238E27FC236}">
                  <a16:creationId xmlns:a16="http://schemas.microsoft.com/office/drawing/2014/main" id="{304681A9-4A3F-4292-A0F7-ACAAEA188F0C}"/>
                </a:ext>
              </a:extLst>
            </xdr:cNvPr>
            <xdr:cNvPicPr/>
          </xdr:nvPicPr>
          <xdr:blipFill>
            <a:blip xmlns:r="http://schemas.openxmlformats.org/officeDocument/2006/relationships" r:embed="rId7"/>
            <a:stretch>
              <a:fillRect/>
            </a:stretch>
          </xdr:blipFill>
          <xdr:spPr>
            <a:xfrm>
              <a:off x="2908440" y="3454200"/>
              <a:ext cx="108000" cy="216000"/>
            </a:xfrm>
            <a:prstGeom prst="rect">
              <a:avLst/>
            </a:prstGeom>
          </xdr:spPr>
        </xdr:pic>
      </mc:Fallback>
    </mc:AlternateContent>
    <xdr:clientData/>
  </xdr:twoCellAnchor>
  <xdr:twoCellAnchor editAs="oneCell">
    <xdr:from>
      <xdr:col>4</xdr:col>
      <xdr:colOff>466440</xdr:colOff>
      <xdr:row>18</xdr:row>
      <xdr:rowOff>132840</xdr:rowOff>
    </xdr:from>
    <xdr:to>
      <xdr:col>4</xdr:col>
      <xdr:colOff>466800</xdr:colOff>
      <xdr:row>18</xdr:row>
      <xdr:rowOff>133200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40" name="Ink 39">
              <a:extLst>
                <a:ext uri="{FF2B5EF4-FFF2-40B4-BE49-F238E27FC236}">
                  <a16:creationId xmlns:a16="http://schemas.microsoft.com/office/drawing/2014/main" id="{00000000-0008-0000-0100-000028000000}"/>
                </a:ext>
              </a:extLst>
            </xdr14:cNvPr>
            <xdr14:cNvContentPartPr/>
          </xdr14:nvContentPartPr>
          <xdr14:nvPr macro=""/>
          <xdr14:xfrm>
            <a:off x="2904840" y="3561840"/>
            <a:ext cx="360" cy="360"/>
          </xdr14:xfrm>
        </xdr:contentPart>
      </mc:Choice>
      <mc:Fallback xmlns="">
        <xdr:pic>
          <xdr:nvPicPr>
            <xdr:cNvPr id="40" name="Ink 39">
              <a:extLst>
                <a:ext uri="{FF2B5EF4-FFF2-40B4-BE49-F238E27FC236}">
                  <a16:creationId xmlns:a16="http://schemas.microsoft.com/office/drawing/2014/main" id="{18F26BFE-A7BA-4D02-B5D8-7719A4F8B63B}"/>
                </a:ext>
              </a:extLst>
            </xdr:cNvPr>
            <xdr:cNvPicPr/>
          </xdr:nvPicPr>
          <xdr:blipFill>
            <a:blip xmlns:r="http://schemas.openxmlformats.org/officeDocument/2006/relationships" r:embed="rId7"/>
            <a:stretch>
              <a:fillRect/>
            </a:stretch>
          </xdr:blipFill>
          <xdr:spPr>
            <a:xfrm>
              <a:off x="2851200" y="3454200"/>
              <a:ext cx="108000" cy="216000"/>
            </a:xfrm>
            <a:prstGeom prst="rect">
              <a:avLst/>
            </a:prstGeom>
          </xdr:spPr>
        </xdr:pic>
      </mc:Fallback>
    </mc:AlternateContent>
    <xdr:clientData/>
  </xdr:twoCellAnchor>
  <xdr:twoCellAnchor editAs="oneCell">
    <xdr:from>
      <xdr:col>7</xdr:col>
      <xdr:colOff>428280</xdr:colOff>
      <xdr:row>18</xdr:row>
      <xdr:rowOff>123480</xdr:rowOff>
    </xdr:from>
    <xdr:to>
      <xdr:col>7</xdr:col>
      <xdr:colOff>428640</xdr:colOff>
      <xdr:row>18</xdr:row>
      <xdr:rowOff>123840</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41" name="Ink 40">
              <a:extLst>
                <a:ext uri="{FF2B5EF4-FFF2-40B4-BE49-F238E27FC236}">
                  <a16:creationId xmlns:a16="http://schemas.microsoft.com/office/drawing/2014/main" id="{00000000-0008-0000-0100-000029000000}"/>
                </a:ext>
              </a:extLst>
            </xdr14:cNvPr>
            <xdr14:cNvContentPartPr/>
          </xdr14:nvContentPartPr>
          <xdr14:nvPr macro=""/>
          <xdr14:xfrm>
            <a:off x="4695480" y="3552480"/>
            <a:ext cx="360" cy="360"/>
          </xdr14:xfrm>
        </xdr:contentPart>
      </mc:Choice>
      <mc:Fallback xmlns="">
        <xdr:pic>
          <xdr:nvPicPr>
            <xdr:cNvPr id="41" name="Ink 40">
              <a:extLst>
                <a:ext uri="{FF2B5EF4-FFF2-40B4-BE49-F238E27FC236}">
                  <a16:creationId xmlns:a16="http://schemas.microsoft.com/office/drawing/2014/main" id="{84E8F95B-0E94-4DB0-A99A-BB8C59E1A247}"/>
                </a:ext>
              </a:extLst>
            </xdr:cNvPr>
            <xdr:cNvPicPr/>
          </xdr:nvPicPr>
          <xdr:blipFill>
            <a:blip xmlns:r="http://schemas.openxmlformats.org/officeDocument/2006/relationships" r:embed="rId7"/>
            <a:stretch>
              <a:fillRect/>
            </a:stretch>
          </xdr:blipFill>
          <xdr:spPr>
            <a:xfrm>
              <a:off x="4641840" y="3444840"/>
              <a:ext cx="108000" cy="216000"/>
            </a:xfrm>
            <a:prstGeom prst="rect">
              <a:avLst/>
            </a:prstGeom>
          </xdr:spPr>
        </xdr:pic>
      </mc:Fallback>
    </mc:AlternateContent>
    <xdr:clientData/>
  </xdr:twoCellAnchor>
  <xdr:twoCellAnchor editAs="oneCell">
    <xdr:from>
      <xdr:col>7</xdr:col>
      <xdr:colOff>513960</xdr:colOff>
      <xdr:row>18</xdr:row>
      <xdr:rowOff>132840</xdr:rowOff>
    </xdr:from>
    <xdr:to>
      <xdr:col>7</xdr:col>
      <xdr:colOff>514320</xdr:colOff>
      <xdr:row>18</xdr:row>
      <xdr:rowOff>133200</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42" name="Ink 41">
              <a:extLst>
                <a:ext uri="{FF2B5EF4-FFF2-40B4-BE49-F238E27FC236}">
                  <a16:creationId xmlns:a16="http://schemas.microsoft.com/office/drawing/2014/main" id="{00000000-0008-0000-0100-00002A000000}"/>
                </a:ext>
              </a:extLst>
            </xdr14:cNvPr>
            <xdr14:cNvContentPartPr/>
          </xdr14:nvContentPartPr>
          <xdr14:nvPr macro=""/>
          <xdr14:xfrm>
            <a:off x="4781160" y="3561840"/>
            <a:ext cx="360" cy="360"/>
          </xdr14:xfrm>
        </xdr:contentPart>
      </mc:Choice>
      <mc:Fallback xmlns="">
        <xdr:pic>
          <xdr:nvPicPr>
            <xdr:cNvPr id="42" name="Ink 41">
              <a:extLst>
                <a:ext uri="{FF2B5EF4-FFF2-40B4-BE49-F238E27FC236}">
                  <a16:creationId xmlns:a16="http://schemas.microsoft.com/office/drawing/2014/main" id="{4600CFCD-3F92-4BE0-899B-8AA4FE394682}"/>
                </a:ext>
              </a:extLst>
            </xdr:cNvPr>
            <xdr:cNvPicPr/>
          </xdr:nvPicPr>
          <xdr:blipFill>
            <a:blip xmlns:r="http://schemas.openxmlformats.org/officeDocument/2006/relationships" r:embed="rId7"/>
            <a:stretch>
              <a:fillRect/>
            </a:stretch>
          </xdr:blipFill>
          <xdr:spPr>
            <a:xfrm>
              <a:off x="4727520" y="3454200"/>
              <a:ext cx="108000" cy="216000"/>
            </a:xfrm>
            <a:prstGeom prst="rect">
              <a:avLst/>
            </a:prstGeom>
          </xdr:spPr>
        </xdr:pic>
      </mc:Fallback>
    </mc:AlternateContent>
    <xdr:clientData/>
  </xdr:twoCellAnchor>
  <xdr:twoCellAnchor editAs="oneCell">
    <xdr:from>
      <xdr:col>4</xdr:col>
      <xdr:colOff>494880</xdr:colOff>
      <xdr:row>18</xdr:row>
      <xdr:rowOff>47160</xdr:rowOff>
    </xdr:from>
    <xdr:to>
      <xdr:col>4</xdr:col>
      <xdr:colOff>495240</xdr:colOff>
      <xdr:row>18</xdr:row>
      <xdr:rowOff>47520</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43" name="Ink 42">
              <a:extLst>
                <a:ext uri="{FF2B5EF4-FFF2-40B4-BE49-F238E27FC236}">
                  <a16:creationId xmlns:a16="http://schemas.microsoft.com/office/drawing/2014/main" id="{00000000-0008-0000-0100-00002B000000}"/>
                </a:ext>
              </a:extLst>
            </xdr14:cNvPr>
            <xdr14:cNvContentPartPr/>
          </xdr14:nvContentPartPr>
          <xdr14:nvPr macro=""/>
          <xdr14:xfrm>
            <a:off x="2933280" y="3476160"/>
            <a:ext cx="360" cy="360"/>
          </xdr14:xfrm>
        </xdr:contentPart>
      </mc:Choice>
      <mc:Fallback xmlns="">
        <xdr:pic>
          <xdr:nvPicPr>
            <xdr:cNvPr id="43" name="Ink 42">
              <a:extLst>
                <a:ext uri="{FF2B5EF4-FFF2-40B4-BE49-F238E27FC236}">
                  <a16:creationId xmlns:a16="http://schemas.microsoft.com/office/drawing/2014/main" id="{F01F6207-9B80-4573-81C5-938F9078D0B6}"/>
                </a:ext>
              </a:extLst>
            </xdr:cNvPr>
            <xdr:cNvPicPr/>
          </xdr:nvPicPr>
          <xdr:blipFill>
            <a:blip xmlns:r="http://schemas.openxmlformats.org/officeDocument/2006/relationships" r:embed="rId5"/>
            <a:stretch>
              <a:fillRect/>
            </a:stretch>
          </xdr:blipFill>
          <xdr:spPr>
            <a:xfrm>
              <a:off x="2924640" y="3467520"/>
              <a:ext cx="18000" cy="18000"/>
            </a:xfrm>
            <a:prstGeom prst="rect">
              <a:avLst/>
            </a:prstGeom>
          </xdr:spPr>
        </xdr:pic>
      </mc:Fallback>
    </mc:AlternateContent>
    <xdr:clientData/>
  </xdr:twoCellAnchor>
  <xdr:twoCellAnchor editAs="oneCell">
    <xdr:from>
      <xdr:col>4</xdr:col>
      <xdr:colOff>437640</xdr:colOff>
      <xdr:row>17</xdr:row>
      <xdr:rowOff>63780</xdr:rowOff>
    </xdr:from>
    <xdr:to>
      <xdr:col>4</xdr:col>
      <xdr:colOff>548880</xdr:colOff>
      <xdr:row>18</xdr:row>
      <xdr:rowOff>38160</xdr:rowOff>
    </xdr:to>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44" name="Ink 43">
              <a:extLst>
                <a:ext uri="{FF2B5EF4-FFF2-40B4-BE49-F238E27FC236}">
                  <a16:creationId xmlns:a16="http://schemas.microsoft.com/office/drawing/2014/main" id="{00000000-0008-0000-0100-00002C000000}"/>
                </a:ext>
              </a:extLst>
            </xdr14:cNvPr>
            <xdr14:cNvContentPartPr/>
          </xdr14:nvContentPartPr>
          <xdr14:nvPr macro=""/>
          <xdr14:xfrm>
            <a:off x="2876040" y="3302280"/>
            <a:ext cx="111240" cy="164880"/>
          </xdr14:xfrm>
        </xdr:contentPart>
      </mc:Choice>
      <mc:Fallback xmlns="">
        <xdr:pic>
          <xdr:nvPicPr>
            <xdr:cNvPr id="44" name="Ink 43">
              <a:extLst>
                <a:ext uri="{FF2B5EF4-FFF2-40B4-BE49-F238E27FC236}">
                  <a16:creationId xmlns:a16="http://schemas.microsoft.com/office/drawing/2014/main" id="{D2874377-A6C5-4AFF-B65A-6ADCA2B6AE2E}"/>
                </a:ext>
              </a:extLst>
            </xdr:cNvPr>
            <xdr:cNvPicPr/>
          </xdr:nvPicPr>
          <xdr:blipFill>
            <a:blip xmlns:r="http://schemas.openxmlformats.org/officeDocument/2006/relationships" r:embed="rId13"/>
            <a:stretch>
              <a:fillRect/>
            </a:stretch>
          </xdr:blipFill>
          <xdr:spPr>
            <a:xfrm>
              <a:off x="2867400" y="3293640"/>
              <a:ext cx="128880" cy="182520"/>
            </a:xfrm>
            <a:prstGeom prst="rect">
              <a:avLst/>
            </a:prstGeom>
          </xdr:spPr>
        </xdr:pic>
      </mc:Fallback>
    </mc:AlternateContent>
    <xdr:clientData/>
  </xdr:twoCellAnchor>
  <xdr:twoCellAnchor editAs="oneCell">
    <xdr:from>
      <xdr:col>4</xdr:col>
      <xdr:colOff>449160</xdr:colOff>
      <xdr:row>17</xdr:row>
      <xdr:rowOff>171420</xdr:rowOff>
    </xdr:from>
    <xdr:to>
      <xdr:col>4</xdr:col>
      <xdr:colOff>466800</xdr:colOff>
      <xdr:row>18</xdr:row>
      <xdr:rowOff>19080</xdr:rowOff>
    </xdr:to>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46" name="Ink 45">
              <a:extLst>
                <a:ext uri="{FF2B5EF4-FFF2-40B4-BE49-F238E27FC236}">
                  <a16:creationId xmlns:a16="http://schemas.microsoft.com/office/drawing/2014/main" id="{00000000-0008-0000-0100-00002E000000}"/>
                </a:ext>
              </a:extLst>
            </xdr14:cNvPr>
            <xdr14:cNvContentPartPr/>
          </xdr14:nvContentPartPr>
          <xdr14:nvPr macro=""/>
          <xdr14:xfrm>
            <a:off x="2887560" y="3409920"/>
            <a:ext cx="17640" cy="38160"/>
          </xdr14:xfrm>
        </xdr:contentPart>
      </mc:Choice>
      <mc:Fallback xmlns="">
        <xdr:pic>
          <xdr:nvPicPr>
            <xdr:cNvPr id="46" name="Ink 45">
              <a:extLst>
                <a:ext uri="{FF2B5EF4-FFF2-40B4-BE49-F238E27FC236}">
                  <a16:creationId xmlns:a16="http://schemas.microsoft.com/office/drawing/2014/main" id="{FA3C9E16-7B0F-497A-9422-8C0F26FFD540}"/>
                </a:ext>
              </a:extLst>
            </xdr:cNvPr>
            <xdr:cNvPicPr/>
          </xdr:nvPicPr>
          <xdr:blipFill>
            <a:blip xmlns:r="http://schemas.openxmlformats.org/officeDocument/2006/relationships" r:embed="rId15"/>
            <a:stretch>
              <a:fillRect/>
            </a:stretch>
          </xdr:blipFill>
          <xdr:spPr>
            <a:xfrm>
              <a:off x="2878920" y="3401280"/>
              <a:ext cx="35280" cy="55800"/>
            </a:xfrm>
            <a:prstGeom prst="rect">
              <a:avLst/>
            </a:prstGeom>
          </xdr:spPr>
        </xdr:pic>
      </mc:Fallback>
    </mc:AlternateContent>
    <xdr:clientData/>
  </xdr:twoCellAnchor>
  <xdr:twoCellAnchor editAs="oneCell">
    <xdr:from>
      <xdr:col>4</xdr:col>
      <xdr:colOff>466440</xdr:colOff>
      <xdr:row>17</xdr:row>
      <xdr:rowOff>75300</xdr:rowOff>
    </xdr:from>
    <xdr:to>
      <xdr:col>4</xdr:col>
      <xdr:colOff>551040</xdr:colOff>
      <xdr:row>18</xdr:row>
      <xdr:rowOff>9360</xdr:rowOff>
    </xdr:to>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47" name="Ink 46">
              <a:extLst>
                <a:ext uri="{FF2B5EF4-FFF2-40B4-BE49-F238E27FC236}">
                  <a16:creationId xmlns:a16="http://schemas.microsoft.com/office/drawing/2014/main" id="{00000000-0008-0000-0100-00002F000000}"/>
                </a:ext>
              </a:extLst>
            </xdr14:cNvPr>
            <xdr14:cNvContentPartPr/>
          </xdr14:nvContentPartPr>
          <xdr14:nvPr macro=""/>
          <xdr14:xfrm>
            <a:off x="2904840" y="3313800"/>
            <a:ext cx="84600" cy="124560"/>
          </xdr14:xfrm>
        </xdr:contentPart>
      </mc:Choice>
      <mc:Fallback xmlns="">
        <xdr:pic>
          <xdr:nvPicPr>
            <xdr:cNvPr id="47" name="Ink 46">
              <a:extLst>
                <a:ext uri="{FF2B5EF4-FFF2-40B4-BE49-F238E27FC236}">
                  <a16:creationId xmlns:a16="http://schemas.microsoft.com/office/drawing/2014/main" id="{C3DF4E18-752E-484A-B10B-AD00A6B22676}"/>
                </a:ext>
              </a:extLst>
            </xdr:cNvPr>
            <xdr:cNvPicPr/>
          </xdr:nvPicPr>
          <xdr:blipFill>
            <a:blip xmlns:r="http://schemas.openxmlformats.org/officeDocument/2006/relationships" r:embed="rId17"/>
            <a:stretch>
              <a:fillRect/>
            </a:stretch>
          </xdr:blipFill>
          <xdr:spPr>
            <a:xfrm>
              <a:off x="2896200" y="3305160"/>
              <a:ext cx="102240" cy="142200"/>
            </a:xfrm>
            <a:prstGeom prst="rect">
              <a:avLst/>
            </a:prstGeom>
          </xdr:spPr>
        </xdr:pic>
      </mc:Fallback>
    </mc:AlternateContent>
    <xdr:clientData/>
  </xdr:twoCellAnchor>
  <xdr:twoCellAnchor editAs="oneCell">
    <xdr:from>
      <xdr:col>4</xdr:col>
      <xdr:colOff>571200</xdr:colOff>
      <xdr:row>17</xdr:row>
      <xdr:rowOff>67380</xdr:rowOff>
    </xdr:from>
    <xdr:to>
      <xdr:col>4</xdr:col>
      <xdr:colOff>580200</xdr:colOff>
      <xdr:row>18</xdr:row>
      <xdr:rowOff>28440</xdr:rowOff>
    </xdr:to>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48" name="Ink 47">
              <a:extLst>
                <a:ext uri="{FF2B5EF4-FFF2-40B4-BE49-F238E27FC236}">
                  <a16:creationId xmlns:a16="http://schemas.microsoft.com/office/drawing/2014/main" id="{00000000-0008-0000-0100-000030000000}"/>
                </a:ext>
              </a:extLst>
            </xdr14:cNvPr>
            <xdr14:cNvContentPartPr/>
          </xdr14:nvContentPartPr>
          <xdr14:nvPr macro=""/>
          <xdr14:xfrm>
            <a:off x="3009600" y="3305880"/>
            <a:ext cx="9000" cy="151560"/>
          </xdr14:xfrm>
        </xdr:contentPart>
      </mc:Choice>
      <mc:Fallback xmlns="">
        <xdr:pic>
          <xdr:nvPicPr>
            <xdr:cNvPr id="48" name="Ink 47">
              <a:extLst>
                <a:ext uri="{FF2B5EF4-FFF2-40B4-BE49-F238E27FC236}">
                  <a16:creationId xmlns:a16="http://schemas.microsoft.com/office/drawing/2014/main" id="{4F55A0BB-AFA8-4D51-8605-2A7A3481F1B1}"/>
                </a:ext>
              </a:extLst>
            </xdr:cNvPr>
            <xdr:cNvPicPr/>
          </xdr:nvPicPr>
          <xdr:blipFill>
            <a:blip xmlns:r="http://schemas.openxmlformats.org/officeDocument/2006/relationships" r:embed="rId19"/>
            <a:stretch>
              <a:fillRect/>
            </a:stretch>
          </xdr:blipFill>
          <xdr:spPr>
            <a:xfrm>
              <a:off x="3000960" y="3297240"/>
              <a:ext cx="26640" cy="169200"/>
            </a:xfrm>
            <a:prstGeom prst="rect">
              <a:avLst/>
            </a:prstGeom>
          </xdr:spPr>
        </xdr:pic>
      </mc:Fallback>
    </mc:AlternateContent>
    <xdr:clientData/>
  </xdr:twoCellAnchor>
  <xdr:twoCellAnchor editAs="oneCell">
    <xdr:from>
      <xdr:col>4</xdr:col>
      <xdr:colOff>552285</xdr:colOff>
      <xdr:row>17</xdr:row>
      <xdr:rowOff>91680</xdr:rowOff>
    </xdr:from>
    <xdr:to>
      <xdr:col>4</xdr:col>
      <xdr:colOff>577125</xdr:colOff>
      <xdr:row>18</xdr:row>
      <xdr:rowOff>47700</xdr:rowOff>
    </xdr:to>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58" name="Ink 57">
              <a:extLst>
                <a:ext uri="{FF2B5EF4-FFF2-40B4-BE49-F238E27FC236}">
                  <a16:creationId xmlns:a16="http://schemas.microsoft.com/office/drawing/2014/main" id="{00000000-0008-0000-0100-00003A000000}"/>
                </a:ext>
              </a:extLst>
            </xdr14:cNvPr>
            <xdr14:cNvContentPartPr/>
          </xdr14:nvContentPartPr>
          <xdr14:nvPr macro=""/>
          <xdr14:xfrm>
            <a:off x="2981160" y="3330180"/>
            <a:ext cx="24840" cy="146520"/>
          </xdr14:xfrm>
        </xdr:contentPart>
      </mc:Choice>
      <mc:Fallback xmlns="">
        <xdr:pic>
          <xdr:nvPicPr>
            <xdr:cNvPr id="58" name="Ink 57">
              <a:extLst>
                <a:ext uri="{FF2B5EF4-FFF2-40B4-BE49-F238E27FC236}">
                  <a16:creationId xmlns:a16="http://schemas.microsoft.com/office/drawing/2014/main" id="{0DF31934-3922-462E-A978-FA6F4ADD9480}"/>
                </a:ext>
              </a:extLst>
            </xdr:cNvPr>
            <xdr:cNvPicPr/>
          </xdr:nvPicPr>
          <xdr:blipFill>
            <a:blip xmlns:r="http://schemas.openxmlformats.org/officeDocument/2006/relationships" r:embed="rId21"/>
            <a:stretch>
              <a:fillRect/>
            </a:stretch>
          </xdr:blipFill>
          <xdr:spPr>
            <a:xfrm>
              <a:off x="2972520" y="3321180"/>
              <a:ext cx="42480" cy="164160"/>
            </a:xfrm>
            <a:prstGeom prst="rect">
              <a:avLst/>
            </a:prstGeom>
          </xdr:spPr>
        </xdr:pic>
      </mc:Fallback>
    </mc:AlternateContent>
    <xdr:clientData/>
  </xdr:twoCellAnchor>
  <xdr:twoCellAnchor editAs="oneCell">
    <xdr:from>
      <xdr:col>4</xdr:col>
      <xdr:colOff>523485</xdr:colOff>
      <xdr:row>17</xdr:row>
      <xdr:rowOff>61440</xdr:rowOff>
    </xdr:from>
    <xdr:to>
      <xdr:col>4</xdr:col>
      <xdr:colOff>569205</xdr:colOff>
      <xdr:row>18</xdr:row>
      <xdr:rowOff>41940</xdr:rowOff>
    </xdr:to>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59" name="Ink 58">
              <a:extLst>
                <a:ext uri="{FF2B5EF4-FFF2-40B4-BE49-F238E27FC236}">
                  <a16:creationId xmlns:a16="http://schemas.microsoft.com/office/drawing/2014/main" id="{00000000-0008-0000-0100-00003B000000}"/>
                </a:ext>
              </a:extLst>
            </xdr14:cNvPr>
            <xdr14:cNvContentPartPr/>
          </xdr14:nvContentPartPr>
          <xdr14:nvPr macro=""/>
          <xdr14:xfrm>
            <a:off x="2952360" y="3299940"/>
            <a:ext cx="45720" cy="171000"/>
          </xdr14:xfrm>
        </xdr:contentPart>
      </mc:Choice>
      <mc:Fallback xmlns="">
        <xdr:pic>
          <xdr:nvPicPr>
            <xdr:cNvPr id="59" name="Ink 58">
              <a:extLst>
                <a:ext uri="{FF2B5EF4-FFF2-40B4-BE49-F238E27FC236}">
                  <a16:creationId xmlns:a16="http://schemas.microsoft.com/office/drawing/2014/main" id="{514A669E-9E81-45F8-9968-61DAD717EC0D}"/>
                </a:ext>
              </a:extLst>
            </xdr:cNvPr>
            <xdr:cNvPicPr/>
          </xdr:nvPicPr>
          <xdr:blipFill>
            <a:blip xmlns:r="http://schemas.openxmlformats.org/officeDocument/2006/relationships" r:embed="rId23"/>
            <a:stretch>
              <a:fillRect/>
            </a:stretch>
          </xdr:blipFill>
          <xdr:spPr>
            <a:xfrm>
              <a:off x="2943720" y="3291300"/>
              <a:ext cx="63360" cy="188640"/>
            </a:xfrm>
            <a:prstGeom prst="rect">
              <a:avLst/>
            </a:prstGeom>
          </xdr:spPr>
        </xdr:pic>
      </mc:Fallback>
    </mc:AlternateContent>
    <xdr:clientData/>
  </xdr:twoCellAnchor>
  <xdr:twoCellAnchor editAs="oneCell">
    <xdr:from>
      <xdr:col>4</xdr:col>
      <xdr:colOff>446085</xdr:colOff>
      <xdr:row>17</xdr:row>
      <xdr:rowOff>64680</xdr:rowOff>
    </xdr:from>
    <xdr:to>
      <xdr:col>4</xdr:col>
      <xdr:colOff>546525</xdr:colOff>
      <xdr:row>18</xdr:row>
      <xdr:rowOff>29700</xdr:rowOff>
    </xdr:to>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60" name="Ink 59">
              <a:extLst>
                <a:ext uri="{FF2B5EF4-FFF2-40B4-BE49-F238E27FC236}">
                  <a16:creationId xmlns:a16="http://schemas.microsoft.com/office/drawing/2014/main" id="{00000000-0008-0000-0100-00003C000000}"/>
                </a:ext>
              </a:extLst>
            </xdr14:cNvPr>
            <xdr14:cNvContentPartPr/>
          </xdr14:nvContentPartPr>
          <xdr14:nvPr macro=""/>
          <xdr14:xfrm>
            <a:off x="2874960" y="3303180"/>
            <a:ext cx="100440" cy="155520"/>
          </xdr14:xfrm>
        </xdr:contentPart>
      </mc:Choice>
      <mc:Fallback xmlns="">
        <xdr:pic>
          <xdr:nvPicPr>
            <xdr:cNvPr id="60" name="Ink 59">
              <a:extLst>
                <a:ext uri="{FF2B5EF4-FFF2-40B4-BE49-F238E27FC236}">
                  <a16:creationId xmlns:a16="http://schemas.microsoft.com/office/drawing/2014/main" id="{D7F6593C-A93A-45F9-BBBE-507FC2C3C7B8}"/>
                </a:ext>
              </a:extLst>
            </xdr:cNvPr>
            <xdr:cNvPicPr/>
          </xdr:nvPicPr>
          <xdr:blipFill>
            <a:blip xmlns:r="http://schemas.openxmlformats.org/officeDocument/2006/relationships" r:embed="rId25"/>
            <a:stretch>
              <a:fillRect/>
            </a:stretch>
          </xdr:blipFill>
          <xdr:spPr>
            <a:xfrm>
              <a:off x="2866320" y="3294540"/>
              <a:ext cx="118080" cy="173160"/>
            </a:xfrm>
            <a:prstGeom prst="rect">
              <a:avLst/>
            </a:prstGeom>
          </xdr:spPr>
        </xdr:pic>
      </mc:Fallback>
    </mc:AlternateContent>
    <xdr:clientData/>
  </xdr:twoCellAnchor>
  <xdr:twoCellAnchor editAs="oneCell">
    <xdr:from>
      <xdr:col>4</xdr:col>
      <xdr:colOff>441045</xdr:colOff>
      <xdr:row>17</xdr:row>
      <xdr:rowOff>148560</xdr:rowOff>
    </xdr:from>
    <xdr:to>
      <xdr:col>4</xdr:col>
      <xdr:colOff>506205</xdr:colOff>
      <xdr:row>18</xdr:row>
      <xdr:rowOff>1260</xdr:rowOff>
    </xdr:to>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61" name="Ink 60">
              <a:extLst>
                <a:ext uri="{FF2B5EF4-FFF2-40B4-BE49-F238E27FC236}">
                  <a16:creationId xmlns:a16="http://schemas.microsoft.com/office/drawing/2014/main" id="{00000000-0008-0000-0100-00003D000000}"/>
                </a:ext>
              </a:extLst>
            </xdr14:cNvPr>
            <xdr14:cNvContentPartPr/>
          </xdr14:nvContentPartPr>
          <xdr14:nvPr macro=""/>
          <xdr14:xfrm>
            <a:off x="2869920" y="3387060"/>
            <a:ext cx="65160" cy="43200"/>
          </xdr14:xfrm>
        </xdr:contentPart>
      </mc:Choice>
      <mc:Fallback xmlns="">
        <xdr:pic>
          <xdr:nvPicPr>
            <xdr:cNvPr id="61" name="Ink 60">
              <a:extLst>
                <a:ext uri="{FF2B5EF4-FFF2-40B4-BE49-F238E27FC236}">
                  <a16:creationId xmlns:a16="http://schemas.microsoft.com/office/drawing/2014/main" id="{E262FF55-FB1F-471F-B113-BEF0C7CD575A}"/>
                </a:ext>
              </a:extLst>
            </xdr:cNvPr>
            <xdr:cNvPicPr/>
          </xdr:nvPicPr>
          <xdr:blipFill>
            <a:blip xmlns:r="http://schemas.openxmlformats.org/officeDocument/2006/relationships" r:embed="rId27"/>
            <a:stretch>
              <a:fillRect/>
            </a:stretch>
          </xdr:blipFill>
          <xdr:spPr>
            <a:xfrm>
              <a:off x="2861280" y="3378060"/>
              <a:ext cx="82800" cy="60840"/>
            </a:xfrm>
            <a:prstGeom prst="rect">
              <a:avLst/>
            </a:prstGeom>
          </xdr:spPr>
        </xdr:pic>
      </mc:Fallback>
    </mc:AlternateContent>
    <xdr:clientData/>
  </xdr:twoCellAnchor>
  <xdr:twoCellAnchor editAs="oneCell">
    <xdr:from>
      <xdr:col>4</xdr:col>
      <xdr:colOff>470205</xdr:colOff>
      <xdr:row>17</xdr:row>
      <xdr:rowOff>125880</xdr:rowOff>
    </xdr:from>
    <xdr:to>
      <xdr:col>4</xdr:col>
      <xdr:colOff>515205</xdr:colOff>
      <xdr:row>17</xdr:row>
      <xdr:rowOff>184560</xdr:rowOff>
    </xdr:to>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62" name="Ink 61">
              <a:extLst>
                <a:ext uri="{FF2B5EF4-FFF2-40B4-BE49-F238E27FC236}">
                  <a16:creationId xmlns:a16="http://schemas.microsoft.com/office/drawing/2014/main" id="{00000000-0008-0000-0100-00003E000000}"/>
                </a:ext>
              </a:extLst>
            </xdr14:cNvPr>
            <xdr14:cNvContentPartPr/>
          </xdr14:nvContentPartPr>
          <xdr14:nvPr macro=""/>
          <xdr14:xfrm>
            <a:off x="2899080" y="3364380"/>
            <a:ext cx="45000" cy="58680"/>
          </xdr14:xfrm>
        </xdr:contentPart>
      </mc:Choice>
      <mc:Fallback xmlns="">
        <xdr:pic>
          <xdr:nvPicPr>
            <xdr:cNvPr id="62" name="Ink 61">
              <a:extLst>
                <a:ext uri="{FF2B5EF4-FFF2-40B4-BE49-F238E27FC236}">
                  <a16:creationId xmlns:a16="http://schemas.microsoft.com/office/drawing/2014/main" id="{638277E8-4509-4AFE-8E10-AAE63F132FEB}"/>
                </a:ext>
              </a:extLst>
            </xdr:cNvPr>
            <xdr:cNvPicPr/>
          </xdr:nvPicPr>
          <xdr:blipFill>
            <a:blip xmlns:r="http://schemas.openxmlformats.org/officeDocument/2006/relationships" r:embed="rId29"/>
            <a:stretch>
              <a:fillRect/>
            </a:stretch>
          </xdr:blipFill>
          <xdr:spPr>
            <a:xfrm>
              <a:off x="2890080" y="3355380"/>
              <a:ext cx="62640" cy="76320"/>
            </a:xfrm>
            <a:prstGeom prst="rect">
              <a:avLst/>
            </a:prstGeom>
          </xdr:spPr>
        </xdr:pic>
      </mc:Fallback>
    </mc:AlternateContent>
    <xdr:clientData/>
  </xdr:twoCellAnchor>
  <xdr:twoCellAnchor editAs="oneCell">
    <xdr:from>
      <xdr:col>4</xdr:col>
      <xdr:colOff>65205</xdr:colOff>
      <xdr:row>17</xdr:row>
      <xdr:rowOff>93300</xdr:rowOff>
    </xdr:from>
    <xdr:to>
      <xdr:col>4</xdr:col>
      <xdr:colOff>577320</xdr:colOff>
      <xdr:row>19</xdr:row>
      <xdr:rowOff>47640</xdr:rowOff>
    </xdr:to>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69" name="Ink 68">
              <a:extLst>
                <a:ext uri="{FF2B5EF4-FFF2-40B4-BE49-F238E27FC236}">
                  <a16:creationId xmlns:a16="http://schemas.microsoft.com/office/drawing/2014/main" id="{00000000-0008-0000-0100-000045000000}"/>
                </a:ext>
              </a:extLst>
            </xdr14:cNvPr>
            <xdr14:cNvContentPartPr/>
          </xdr14:nvContentPartPr>
          <xdr14:nvPr macro=""/>
          <xdr14:xfrm>
            <a:off x="2494080" y="3331800"/>
            <a:ext cx="512115" cy="335340"/>
          </xdr14:xfrm>
        </xdr:contentPart>
      </mc:Choice>
      <mc:Fallback xmlns="">
        <xdr:pic>
          <xdr:nvPicPr>
            <xdr:cNvPr id="69" name="Ink 68">
              <a:extLst>
                <a:ext uri="{FF2B5EF4-FFF2-40B4-BE49-F238E27FC236}">
                  <a16:creationId xmlns:a16="http://schemas.microsoft.com/office/drawing/2014/main" id="{10D17B39-BF0A-4578-9897-3A801CC99181}"/>
                </a:ext>
              </a:extLst>
            </xdr:cNvPr>
            <xdr:cNvPicPr/>
          </xdr:nvPicPr>
          <xdr:blipFill>
            <a:blip xmlns:r="http://schemas.openxmlformats.org/officeDocument/2006/relationships" r:embed="rId31"/>
            <a:stretch>
              <a:fillRect/>
            </a:stretch>
          </xdr:blipFill>
          <xdr:spPr>
            <a:xfrm>
              <a:off x="2485443" y="3323165"/>
              <a:ext cx="529749" cy="352971"/>
            </a:xfrm>
            <a:prstGeom prst="rect">
              <a:avLst/>
            </a:prstGeom>
          </xdr:spPr>
        </xdr:pic>
      </mc:Fallback>
    </mc:AlternateContent>
    <xdr:clientData/>
  </xdr:twoCellAnchor>
  <xdr:twoCellAnchor editAs="oneCell">
    <xdr:from>
      <xdr:col>4</xdr:col>
      <xdr:colOff>392805</xdr:colOff>
      <xdr:row>18</xdr:row>
      <xdr:rowOff>94860</xdr:rowOff>
    </xdr:from>
    <xdr:to>
      <xdr:col>4</xdr:col>
      <xdr:colOff>431325</xdr:colOff>
      <xdr:row>18</xdr:row>
      <xdr:rowOff>101340</xdr:rowOff>
    </xdr:to>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70" name="Ink 69">
              <a:extLst>
                <a:ext uri="{FF2B5EF4-FFF2-40B4-BE49-F238E27FC236}">
                  <a16:creationId xmlns:a16="http://schemas.microsoft.com/office/drawing/2014/main" id="{00000000-0008-0000-0100-000046000000}"/>
                </a:ext>
              </a:extLst>
            </xdr14:cNvPr>
            <xdr14:cNvContentPartPr/>
          </xdr14:nvContentPartPr>
          <xdr14:nvPr macro=""/>
          <xdr14:xfrm>
            <a:off x="2821680" y="3523860"/>
            <a:ext cx="38520" cy="6480"/>
          </xdr14:xfrm>
        </xdr:contentPart>
      </mc:Choice>
      <mc:Fallback xmlns="">
        <xdr:pic>
          <xdr:nvPicPr>
            <xdr:cNvPr id="70" name="Ink 69">
              <a:extLst>
                <a:ext uri="{FF2B5EF4-FFF2-40B4-BE49-F238E27FC236}">
                  <a16:creationId xmlns:a16="http://schemas.microsoft.com/office/drawing/2014/main" id="{B1F3C749-56EE-457D-8E95-35A1144AFDB9}"/>
                </a:ext>
              </a:extLst>
            </xdr:cNvPr>
            <xdr:cNvPicPr/>
          </xdr:nvPicPr>
          <xdr:blipFill>
            <a:blip xmlns:r="http://schemas.openxmlformats.org/officeDocument/2006/relationships" r:embed="rId33"/>
            <a:stretch>
              <a:fillRect/>
            </a:stretch>
          </xdr:blipFill>
          <xdr:spPr>
            <a:xfrm>
              <a:off x="2812680" y="3515220"/>
              <a:ext cx="56160" cy="24120"/>
            </a:xfrm>
            <a:prstGeom prst="rect">
              <a:avLst/>
            </a:prstGeom>
          </xdr:spPr>
        </xdr:pic>
      </mc:Fallback>
    </mc:AlternateContent>
    <xdr:clientData/>
  </xdr:twoCellAnchor>
  <xdr:twoCellAnchor editAs="oneCell">
    <xdr:from>
      <xdr:col>3</xdr:col>
      <xdr:colOff>565504</xdr:colOff>
      <xdr:row>18</xdr:row>
      <xdr:rowOff>74700</xdr:rowOff>
    </xdr:from>
    <xdr:to>
      <xdr:col>4</xdr:col>
      <xdr:colOff>429885</xdr:colOff>
      <xdr:row>19</xdr:row>
      <xdr:rowOff>59520</xdr:rowOff>
    </xdr:to>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71" name="Ink 70">
              <a:extLst>
                <a:ext uri="{FF2B5EF4-FFF2-40B4-BE49-F238E27FC236}">
                  <a16:creationId xmlns:a16="http://schemas.microsoft.com/office/drawing/2014/main" id="{00000000-0008-0000-0100-000047000000}"/>
                </a:ext>
              </a:extLst>
            </xdr14:cNvPr>
            <xdr14:cNvContentPartPr/>
          </xdr14:nvContentPartPr>
          <xdr14:nvPr macro=""/>
          <xdr14:xfrm>
            <a:off x="2387160" y="3503700"/>
            <a:ext cx="471600" cy="175320"/>
          </xdr14:xfrm>
        </xdr:contentPart>
      </mc:Choice>
      <mc:Fallback xmlns="">
        <xdr:pic>
          <xdr:nvPicPr>
            <xdr:cNvPr id="71" name="Ink 70">
              <a:extLst>
                <a:ext uri="{FF2B5EF4-FFF2-40B4-BE49-F238E27FC236}">
                  <a16:creationId xmlns:a16="http://schemas.microsoft.com/office/drawing/2014/main" id="{346B4084-CE94-4754-B9E6-297DD24A7644}"/>
                </a:ext>
              </a:extLst>
            </xdr:cNvPr>
            <xdr:cNvPicPr/>
          </xdr:nvPicPr>
          <xdr:blipFill>
            <a:blip xmlns:r="http://schemas.openxmlformats.org/officeDocument/2006/relationships" r:embed="rId35"/>
            <a:stretch>
              <a:fillRect/>
            </a:stretch>
          </xdr:blipFill>
          <xdr:spPr>
            <a:xfrm>
              <a:off x="2378160" y="3495060"/>
              <a:ext cx="489240" cy="192960"/>
            </a:xfrm>
            <a:prstGeom prst="rect">
              <a:avLst/>
            </a:prstGeom>
          </xdr:spPr>
        </xdr:pic>
      </mc:Fallback>
    </mc:AlternateContent>
    <xdr:clientData/>
  </xdr:twoCellAnchor>
  <xdr:twoCellAnchor editAs="oneCell">
    <xdr:from>
      <xdr:col>4</xdr:col>
      <xdr:colOff>178605</xdr:colOff>
      <xdr:row>18</xdr:row>
      <xdr:rowOff>85140</xdr:rowOff>
    </xdr:from>
    <xdr:to>
      <xdr:col>4</xdr:col>
      <xdr:colOff>409725</xdr:colOff>
      <xdr:row>19</xdr:row>
      <xdr:rowOff>5880</xdr:rowOff>
    </xdr:to>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72" name="Ink 71">
              <a:extLst>
                <a:ext uri="{FF2B5EF4-FFF2-40B4-BE49-F238E27FC236}">
                  <a16:creationId xmlns:a16="http://schemas.microsoft.com/office/drawing/2014/main" id="{00000000-0008-0000-0100-000048000000}"/>
                </a:ext>
              </a:extLst>
            </xdr14:cNvPr>
            <xdr14:cNvContentPartPr/>
          </xdr14:nvContentPartPr>
          <xdr14:nvPr macro=""/>
          <xdr14:xfrm>
            <a:off x="2607480" y="3514140"/>
            <a:ext cx="231120" cy="111240"/>
          </xdr14:xfrm>
        </xdr:contentPart>
      </mc:Choice>
      <mc:Fallback xmlns="">
        <xdr:pic>
          <xdr:nvPicPr>
            <xdr:cNvPr id="72" name="Ink 71">
              <a:extLst>
                <a:ext uri="{FF2B5EF4-FFF2-40B4-BE49-F238E27FC236}">
                  <a16:creationId xmlns:a16="http://schemas.microsoft.com/office/drawing/2014/main" id="{7FAA54A5-2864-4C51-B033-F059151FD525}"/>
                </a:ext>
              </a:extLst>
            </xdr:cNvPr>
            <xdr:cNvPicPr/>
          </xdr:nvPicPr>
          <xdr:blipFill>
            <a:blip xmlns:r="http://schemas.openxmlformats.org/officeDocument/2006/relationships" r:embed="rId37"/>
            <a:stretch>
              <a:fillRect/>
            </a:stretch>
          </xdr:blipFill>
          <xdr:spPr>
            <a:xfrm>
              <a:off x="2598480" y="3505500"/>
              <a:ext cx="248760" cy="128880"/>
            </a:xfrm>
            <a:prstGeom prst="rect">
              <a:avLst/>
            </a:prstGeom>
          </xdr:spPr>
        </xdr:pic>
      </mc:Fallback>
    </mc:AlternateContent>
    <xdr:clientData/>
  </xdr:twoCellAnchor>
  <xdr:twoCellAnchor editAs="oneCell">
    <xdr:from>
      <xdr:col>4</xdr:col>
      <xdr:colOff>160605</xdr:colOff>
      <xdr:row>18</xdr:row>
      <xdr:rowOff>84060</xdr:rowOff>
    </xdr:from>
    <xdr:to>
      <xdr:col>4</xdr:col>
      <xdr:colOff>411525</xdr:colOff>
      <xdr:row>19</xdr:row>
      <xdr:rowOff>12000</xdr:rowOff>
    </xdr:to>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73" name="Ink 72">
              <a:extLst>
                <a:ext uri="{FF2B5EF4-FFF2-40B4-BE49-F238E27FC236}">
                  <a16:creationId xmlns:a16="http://schemas.microsoft.com/office/drawing/2014/main" id="{00000000-0008-0000-0100-000049000000}"/>
                </a:ext>
              </a:extLst>
            </xdr14:cNvPr>
            <xdr14:cNvContentPartPr/>
          </xdr14:nvContentPartPr>
          <xdr14:nvPr macro=""/>
          <xdr14:xfrm>
            <a:off x="2589480" y="3513060"/>
            <a:ext cx="250920" cy="118440"/>
          </xdr14:xfrm>
        </xdr:contentPart>
      </mc:Choice>
      <mc:Fallback xmlns="">
        <xdr:pic>
          <xdr:nvPicPr>
            <xdr:cNvPr id="73" name="Ink 72">
              <a:extLst>
                <a:ext uri="{FF2B5EF4-FFF2-40B4-BE49-F238E27FC236}">
                  <a16:creationId xmlns:a16="http://schemas.microsoft.com/office/drawing/2014/main" id="{80BF031F-F5C1-4441-9B69-B2EDD578D264}"/>
                </a:ext>
              </a:extLst>
            </xdr:cNvPr>
            <xdr:cNvPicPr/>
          </xdr:nvPicPr>
          <xdr:blipFill>
            <a:blip xmlns:r="http://schemas.openxmlformats.org/officeDocument/2006/relationships" r:embed="rId39"/>
            <a:stretch>
              <a:fillRect/>
            </a:stretch>
          </xdr:blipFill>
          <xdr:spPr>
            <a:xfrm>
              <a:off x="2580480" y="3504060"/>
              <a:ext cx="268560" cy="136080"/>
            </a:xfrm>
            <a:prstGeom prst="rect">
              <a:avLst/>
            </a:prstGeom>
          </xdr:spPr>
        </xdr:pic>
      </mc:Fallback>
    </mc:AlternateContent>
    <xdr:clientData/>
  </xdr:twoCellAnchor>
  <xdr:twoCellAnchor editAs="oneCell">
    <xdr:from>
      <xdr:col>4</xdr:col>
      <xdr:colOff>231885</xdr:colOff>
      <xdr:row>18</xdr:row>
      <xdr:rowOff>59580</xdr:rowOff>
    </xdr:from>
    <xdr:to>
      <xdr:col>4</xdr:col>
      <xdr:colOff>417285</xdr:colOff>
      <xdr:row>18</xdr:row>
      <xdr:rowOff>172620</xdr:rowOff>
    </xdr:to>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74" name="Ink 73">
              <a:extLst>
                <a:ext uri="{FF2B5EF4-FFF2-40B4-BE49-F238E27FC236}">
                  <a16:creationId xmlns:a16="http://schemas.microsoft.com/office/drawing/2014/main" id="{00000000-0008-0000-0100-00004A000000}"/>
                </a:ext>
              </a:extLst>
            </xdr14:cNvPr>
            <xdr14:cNvContentPartPr/>
          </xdr14:nvContentPartPr>
          <xdr14:nvPr macro=""/>
          <xdr14:xfrm>
            <a:off x="2660760" y="3488580"/>
            <a:ext cx="185400" cy="113040"/>
          </xdr14:xfrm>
        </xdr:contentPart>
      </mc:Choice>
      <mc:Fallback xmlns="">
        <xdr:pic>
          <xdr:nvPicPr>
            <xdr:cNvPr id="74" name="Ink 73">
              <a:extLst>
                <a:ext uri="{FF2B5EF4-FFF2-40B4-BE49-F238E27FC236}">
                  <a16:creationId xmlns:a16="http://schemas.microsoft.com/office/drawing/2014/main" id="{D30CEB90-0DAC-4CC3-A664-28A632A6701A}"/>
                </a:ext>
              </a:extLst>
            </xdr:cNvPr>
            <xdr:cNvPicPr/>
          </xdr:nvPicPr>
          <xdr:blipFill>
            <a:blip xmlns:r="http://schemas.openxmlformats.org/officeDocument/2006/relationships" r:embed="rId41"/>
            <a:stretch>
              <a:fillRect/>
            </a:stretch>
          </xdr:blipFill>
          <xdr:spPr>
            <a:xfrm>
              <a:off x="2652120" y="3479940"/>
              <a:ext cx="203040" cy="130680"/>
            </a:xfrm>
            <a:prstGeom prst="rect">
              <a:avLst/>
            </a:prstGeom>
          </xdr:spPr>
        </xdr:pic>
      </mc:Fallback>
    </mc:AlternateContent>
    <xdr:clientData/>
  </xdr:twoCellAnchor>
  <xdr:twoCellAnchor editAs="oneCell">
    <xdr:from>
      <xdr:col>4</xdr:col>
      <xdr:colOff>261765</xdr:colOff>
      <xdr:row>18</xdr:row>
      <xdr:rowOff>36180</xdr:rowOff>
    </xdr:from>
    <xdr:to>
      <xdr:col>4</xdr:col>
      <xdr:colOff>423405</xdr:colOff>
      <xdr:row>18</xdr:row>
      <xdr:rowOff>184860</xdr:rowOff>
    </xdr:to>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75" name="Ink 74">
              <a:extLst>
                <a:ext uri="{FF2B5EF4-FFF2-40B4-BE49-F238E27FC236}">
                  <a16:creationId xmlns:a16="http://schemas.microsoft.com/office/drawing/2014/main" id="{00000000-0008-0000-0100-00004B000000}"/>
                </a:ext>
              </a:extLst>
            </xdr14:cNvPr>
            <xdr14:cNvContentPartPr/>
          </xdr14:nvContentPartPr>
          <xdr14:nvPr macro=""/>
          <xdr14:xfrm>
            <a:off x="2690640" y="3465180"/>
            <a:ext cx="161640" cy="148680"/>
          </xdr14:xfrm>
        </xdr:contentPart>
      </mc:Choice>
      <mc:Fallback xmlns="">
        <xdr:pic>
          <xdr:nvPicPr>
            <xdr:cNvPr id="75" name="Ink 74">
              <a:extLst>
                <a:ext uri="{FF2B5EF4-FFF2-40B4-BE49-F238E27FC236}">
                  <a16:creationId xmlns:a16="http://schemas.microsoft.com/office/drawing/2014/main" id="{4A6C1428-890C-4A39-B076-B590D4754F6A}"/>
                </a:ext>
              </a:extLst>
            </xdr:cNvPr>
            <xdr:cNvPicPr/>
          </xdr:nvPicPr>
          <xdr:blipFill>
            <a:blip xmlns:r="http://schemas.openxmlformats.org/officeDocument/2006/relationships" r:embed="rId43"/>
            <a:stretch>
              <a:fillRect/>
            </a:stretch>
          </xdr:blipFill>
          <xdr:spPr>
            <a:xfrm>
              <a:off x="2681640" y="3456180"/>
              <a:ext cx="179280" cy="166320"/>
            </a:xfrm>
            <a:prstGeom prst="rect">
              <a:avLst/>
            </a:prstGeom>
          </xdr:spPr>
        </xdr:pic>
      </mc:Fallback>
    </mc:AlternateContent>
    <xdr:clientData/>
  </xdr:twoCellAnchor>
  <xdr:twoCellAnchor editAs="oneCell">
    <xdr:from>
      <xdr:col>4</xdr:col>
      <xdr:colOff>267525</xdr:colOff>
      <xdr:row>18</xdr:row>
      <xdr:rowOff>86580</xdr:rowOff>
    </xdr:from>
    <xdr:to>
      <xdr:col>4</xdr:col>
      <xdr:colOff>344925</xdr:colOff>
      <xdr:row>18</xdr:row>
      <xdr:rowOff>172980</xdr:rowOff>
    </xdr:to>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76" name="Ink 75">
              <a:extLst>
                <a:ext uri="{FF2B5EF4-FFF2-40B4-BE49-F238E27FC236}">
                  <a16:creationId xmlns:a16="http://schemas.microsoft.com/office/drawing/2014/main" id="{00000000-0008-0000-0100-00004C000000}"/>
                </a:ext>
              </a:extLst>
            </xdr14:cNvPr>
            <xdr14:cNvContentPartPr/>
          </xdr14:nvContentPartPr>
          <xdr14:nvPr macro=""/>
          <xdr14:xfrm>
            <a:off x="2696400" y="3515580"/>
            <a:ext cx="77400" cy="86400"/>
          </xdr14:xfrm>
        </xdr:contentPart>
      </mc:Choice>
      <mc:Fallback xmlns="">
        <xdr:pic>
          <xdr:nvPicPr>
            <xdr:cNvPr id="76" name="Ink 75">
              <a:extLst>
                <a:ext uri="{FF2B5EF4-FFF2-40B4-BE49-F238E27FC236}">
                  <a16:creationId xmlns:a16="http://schemas.microsoft.com/office/drawing/2014/main" id="{ADCF3E76-3A10-46F2-BFD0-1A32C86A6940}"/>
                </a:ext>
              </a:extLst>
            </xdr:cNvPr>
            <xdr:cNvPicPr/>
          </xdr:nvPicPr>
          <xdr:blipFill>
            <a:blip xmlns:r="http://schemas.openxmlformats.org/officeDocument/2006/relationships" r:embed="rId45"/>
            <a:stretch>
              <a:fillRect/>
            </a:stretch>
          </xdr:blipFill>
          <xdr:spPr>
            <a:xfrm>
              <a:off x="2687760" y="3506580"/>
              <a:ext cx="95040" cy="104040"/>
            </a:xfrm>
            <a:prstGeom prst="rect">
              <a:avLst/>
            </a:prstGeom>
          </xdr:spPr>
        </xdr:pic>
      </mc:Fallback>
    </mc:AlternateContent>
    <xdr:clientData/>
  </xdr:twoCellAnchor>
  <xdr:twoCellAnchor editAs="oneCell">
    <xdr:from>
      <xdr:col>4</xdr:col>
      <xdr:colOff>294885</xdr:colOff>
      <xdr:row>18</xdr:row>
      <xdr:rowOff>112500</xdr:rowOff>
    </xdr:from>
    <xdr:to>
      <xdr:col>4</xdr:col>
      <xdr:colOff>418365</xdr:colOff>
      <xdr:row>19</xdr:row>
      <xdr:rowOff>12000</xdr:rowOff>
    </xdr:to>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82" name="Ink 81">
              <a:extLst>
                <a:ext uri="{FF2B5EF4-FFF2-40B4-BE49-F238E27FC236}">
                  <a16:creationId xmlns:a16="http://schemas.microsoft.com/office/drawing/2014/main" id="{00000000-0008-0000-0100-000052000000}"/>
                </a:ext>
              </a:extLst>
            </xdr14:cNvPr>
            <xdr14:cNvContentPartPr/>
          </xdr14:nvContentPartPr>
          <xdr14:nvPr macro=""/>
          <xdr14:xfrm>
            <a:off x="2723760" y="3541500"/>
            <a:ext cx="123480" cy="90000"/>
          </xdr14:xfrm>
        </xdr:contentPart>
      </mc:Choice>
      <mc:Fallback xmlns="">
        <xdr:pic>
          <xdr:nvPicPr>
            <xdr:cNvPr id="82" name="Ink 81">
              <a:extLst>
                <a:ext uri="{FF2B5EF4-FFF2-40B4-BE49-F238E27FC236}">
                  <a16:creationId xmlns:a16="http://schemas.microsoft.com/office/drawing/2014/main" id="{57BA367E-8F2B-411E-B3FF-5D239D858DCE}"/>
                </a:ext>
              </a:extLst>
            </xdr:cNvPr>
            <xdr:cNvPicPr/>
          </xdr:nvPicPr>
          <xdr:blipFill>
            <a:blip xmlns:r="http://schemas.openxmlformats.org/officeDocument/2006/relationships" r:embed="rId47"/>
            <a:stretch>
              <a:fillRect/>
            </a:stretch>
          </xdr:blipFill>
          <xdr:spPr>
            <a:xfrm>
              <a:off x="2715120" y="3532860"/>
              <a:ext cx="141120" cy="107640"/>
            </a:xfrm>
            <a:prstGeom prst="rect">
              <a:avLst/>
            </a:prstGeom>
          </xdr:spPr>
        </xdr:pic>
      </mc:Fallback>
    </mc:AlternateContent>
    <xdr:clientData/>
  </xdr:twoCellAnchor>
  <xdr:twoCellAnchor editAs="oneCell">
    <xdr:from>
      <xdr:col>3</xdr:col>
      <xdr:colOff>541384</xdr:colOff>
      <xdr:row>19</xdr:row>
      <xdr:rowOff>4800</xdr:rowOff>
    </xdr:from>
    <xdr:to>
      <xdr:col>4</xdr:col>
      <xdr:colOff>433845</xdr:colOff>
      <xdr:row>19</xdr:row>
      <xdr:rowOff>61320</xdr:rowOff>
    </xdr:to>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83" name="Ink 82">
              <a:extLst>
                <a:ext uri="{FF2B5EF4-FFF2-40B4-BE49-F238E27FC236}">
                  <a16:creationId xmlns:a16="http://schemas.microsoft.com/office/drawing/2014/main" id="{00000000-0008-0000-0100-000053000000}"/>
                </a:ext>
              </a:extLst>
            </xdr14:cNvPr>
            <xdr14:cNvContentPartPr/>
          </xdr14:nvContentPartPr>
          <xdr14:nvPr macro=""/>
          <xdr14:xfrm>
            <a:off x="2363040" y="3624300"/>
            <a:ext cx="499680" cy="56520"/>
          </xdr14:xfrm>
        </xdr:contentPart>
      </mc:Choice>
      <mc:Fallback xmlns="">
        <xdr:pic>
          <xdr:nvPicPr>
            <xdr:cNvPr id="83" name="Ink 82">
              <a:extLst>
                <a:ext uri="{FF2B5EF4-FFF2-40B4-BE49-F238E27FC236}">
                  <a16:creationId xmlns:a16="http://schemas.microsoft.com/office/drawing/2014/main" id="{4A29079F-A5B8-4093-AFC4-A6528FB42C3A}"/>
                </a:ext>
              </a:extLst>
            </xdr:cNvPr>
            <xdr:cNvPicPr/>
          </xdr:nvPicPr>
          <xdr:blipFill>
            <a:blip xmlns:r="http://schemas.openxmlformats.org/officeDocument/2006/relationships" r:embed="rId49"/>
            <a:stretch>
              <a:fillRect/>
            </a:stretch>
          </xdr:blipFill>
          <xdr:spPr>
            <a:xfrm>
              <a:off x="2354400" y="3615300"/>
              <a:ext cx="517320" cy="74160"/>
            </a:xfrm>
            <a:prstGeom prst="rect">
              <a:avLst/>
            </a:prstGeom>
          </xdr:spPr>
        </xdr:pic>
      </mc:Fallback>
    </mc:AlternateContent>
    <xdr:clientData/>
  </xdr:twoCellAnchor>
  <xdr:twoCellAnchor editAs="oneCell">
    <xdr:from>
      <xdr:col>4</xdr:col>
      <xdr:colOff>35685</xdr:colOff>
      <xdr:row>19</xdr:row>
      <xdr:rowOff>27480</xdr:rowOff>
    </xdr:from>
    <xdr:to>
      <xdr:col>4</xdr:col>
      <xdr:colOff>441045</xdr:colOff>
      <xdr:row>19</xdr:row>
      <xdr:rowOff>60600</xdr:rowOff>
    </xdr:to>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84" name="Ink 83">
              <a:extLst>
                <a:ext uri="{FF2B5EF4-FFF2-40B4-BE49-F238E27FC236}">
                  <a16:creationId xmlns:a16="http://schemas.microsoft.com/office/drawing/2014/main" id="{00000000-0008-0000-0100-000054000000}"/>
                </a:ext>
              </a:extLst>
            </xdr14:cNvPr>
            <xdr14:cNvContentPartPr/>
          </xdr14:nvContentPartPr>
          <xdr14:nvPr macro=""/>
          <xdr14:xfrm>
            <a:off x="2464560" y="3646980"/>
            <a:ext cx="405360" cy="33120"/>
          </xdr14:xfrm>
        </xdr:contentPart>
      </mc:Choice>
      <mc:Fallback xmlns="">
        <xdr:pic>
          <xdr:nvPicPr>
            <xdr:cNvPr id="84" name="Ink 83">
              <a:extLst>
                <a:ext uri="{FF2B5EF4-FFF2-40B4-BE49-F238E27FC236}">
                  <a16:creationId xmlns:a16="http://schemas.microsoft.com/office/drawing/2014/main" id="{B56A84F7-8793-4A0B-BC01-D2428C057D5A}"/>
                </a:ext>
              </a:extLst>
            </xdr:cNvPr>
            <xdr:cNvPicPr/>
          </xdr:nvPicPr>
          <xdr:blipFill>
            <a:blip xmlns:r="http://schemas.openxmlformats.org/officeDocument/2006/relationships" r:embed="rId51"/>
            <a:stretch>
              <a:fillRect/>
            </a:stretch>
          </xdr:blipFill>
          <xdr:spPr>
            <a:xfrm>
              <a:off x="2455560" y="3637980"/>
              <a:ext cx="423000" cy="50760"/>
            </a:xfrm>
            <a:prstGeom prst="rect">
              <a:avLst/>
            </a:prstGeom>
          </xdr:spPr>
        </xdr:pic>
      </mc:Fallback>
    </mc:AlternateContent>
    <xdr:clientData/>
  </xdr:twoCellAnchor>
  <xdr:twoCellAnchor editAs="oneCell">
    <xdr:from>
      <xdr:col>4</xdr:col>
      <xdr:colOff>124605</xdr:colOff>
      <xdr:row>19</xdr:row>
      <xdr:rowOff>28920</xdr:rowOff>
    </xdr:from>
    <xdr:to>
      <xdr:col>4</xdr:col>
      <xdr:colOff>449685</xdr:colOff>
      <xdr:row>19</xdr:row>
      <xdr:rowOff>54120</xdr:rowOff>
    </xdr:to>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89" name="Ink 88">
              <a:extLst>
                <a:ext uri="{FF2B5EF4-FFF2-40B4-BE49-F238E27FC236}">
                  <a16:creationId xmlns:a16="http://schemas.microsoft.com/office/drawing/2014/main" id="{00000000-0008-0000-0100-000059000000}"/>
                </a:ext>
              </a:extLst>
            </xdr14:cNvPr>
            <xdr14:cNvContentPartPr/>
          </xdr14:nvContentPartPr>
          <xdr14:nvPr macro=""/>
          <xdr14:xfrm>
            <a:off x="2553480" y="3648420"/>
            <a:ext cx="325080" cy="25200"/>
          </xdr14:xfrm>
        </xdr:contentPart>
      </mc:Choice>
      <mc:Fallback xmlns="">
        <xdr:pic>
          <xdr:nvPicPr>
            <xdr:cNvPr id="89" name="Ink 88">
              <a:extLst>
                <a:ext uri="{FF2B5EF4-FFF2-40B4-BE49-F238E27FC236}">
                  <a16:creationId xmlns:a16="http://schemas.microsoft.com/office/drawing/2014/main" id="{57EE9CC9-6C38-47A6-AD11-F2A5F1C40748}"/>
                </a:ext>
              </a:extLst>
            </xdr:cNvPr>
            <xdr:cNvPicPr/>
          </xdr:nvPicPr>
          <xdr:blipFill>
            <a:blip xmlns:r="http://schemas.openxmlformats.org/officeDocument/2006/relationships" r:embed="rId53"/>
            <a:stretch>
              <a:fillRect/>
            </a:stretch>
          </xdr:blipFill>
          <xdr:spPr>
            <a:xfrm>
              <a:off x="2544840" y="3639420"/>
              <a:ext cx="342720" cy="42840"/>
            </a:xfrm>
            <a:prstGeom prst="rect">
              <a:avLst/>
            </a:prstGeom>
          </xdr:spPr>
        </xdr:pic>
      </mc:Fallback>
    </mc:AlternateContent>
    <xdr:clientData/>
  </xdr:twoCellAnchor>
  <xdr:twoCellAnchor editAs="oneCell">
    <xdr:from>
      <xdr:col>4</xdr:col>
      <xdr:colOff>23805</xdr:colOff>
      <xdr:row>18</xdr:row>
      <xdr:rowOff>111060</xdr:rowOff>
    </xdr:from>
    <xdr:to>
      <xdr:col>4</xdr:col>
      <xdr:colOff>410085</xdr:colOff>
      <xdr:row>19</xdr:row>
      <xdr:rowOff>48000</xdr:rowOff>
    </xdr:to>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92" name="Ink 91">
              <a:extLst>
                <a:ext uri="{FF2B5EF4-FFF2-40B4-BE49-F238E27FC236}">
                  <a16:creationId xmlns:a16="http://schemas.microsoft.com/office/drawing/2014/main" id="{00000000-0008-0000-0100-00005C000000}"/>
                </a:ext>
              </a:extLst>
            </xdr14:cNvPr>
            <xdr14:cNvContentPartPr/>
          </xdr14:nvContentPartPr>
          <xdr14:nvPr macro=""/>
          <xdr14:xfrm>
            <a:off x="2452680" y="3540060"/>
            <a:ext cx="386280" cy="127440"/>
          </xdr14:xfrm>
        </xdr:contentPart>
      </mc:Choice>
      <mc:Fallback xmlns="">
        <xdr:pic>
          <xdr:nvPicPr>
            <xdr:cNvPr id="92" name="Ink 91">
              <a:extLst>
                <a:ext uri="{FF2B5EF4-FFF2-40B4-BE49-F238E27FC236}">
                  <a16:creationId xmlns:a16="http://schemas.microsoft.com/office/drawing/2014/main" id="{68377B72-90D3-4760-91FE-8FAE8F44BAB9}"/>
                </a:ext>
              </a:extLst>
            </xdr:cNvPr>
            <xdr:cNvPicPr/>
          </xdr:nvPicPr>
          <xdr:blipFill>
            <a:blip xmlns:r="http://schemas.openxmlformats.org/officeDocument/2006/relationships" r:embed="rId55"/>
            <a:stretch>
              <a:fillRect/>
            </a:stretch>
          </xdr:blipFill>
          <xdr:spPr>
            <a:xfrm>
              <a:off x="2443680" y="3531060"/>
              <a:ext cx="403920" cy="145080"/>
            </a:xfrm>
            <a:prstGeom prst="rect">
              <a:avLst/>
            </a:prstGeom>
          </xdr:spPr>
        </xdr:pic>
      </mc:Fallback>
    </mc:AlternateContent>
    <xdr:clientData/>
  </xdr:twoCellAnchor>
  <xdr:twoCellAnchor editAs="oneCell">
    <xdr:from>
      <xdr:col>4</xdr:col>
      <xdr:colOff>464085</xdr:colOff>
      <xdr:row>19</xdr:row>
      <xdr:rowOff>41160</xdr:rowOff>
    </xdr:from>
    <xdr:to>
      <xdr:col>4</xdr:col>
      <xdr:colOff>517005</xdr:colOff>
      <xdr:row>19</xdr:row>
      <xdr:rowOff>53760</xdr:rowOff>
    </xdr:to>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93" name="Ink 92">
              <a:extLst>
                <a:ext uri="{FF2B5EF4-FFF2-40B4-BE49-F238E27FC236}">
                  <a16:creationId xmlns:a16="http://schemas.microsoft.com/office/drawing/2014/main" id="{00000000-0008-0000-0100-00005D000000}"/>
                </a:ext>
              </a:extLst>
            </xdr14:cNvPr>
            <xdr14:cNvContentPartPr/>
          </xdr14:nvContentPartPr>
          <xdr14:nvPr macro=""/>
          <xdr14:xfrm>
            <a:off x="2892960" y="3660660"/>
            <a:ext cx="52920" cy="12600"/>
          </xdr14:xfrm>
        </xdr:contentPart>
      </mc:Choice>
      <mc:Fallback xmlns="">
        <xdr:pic>
          <xdr:nvPicPr>
            <xdr:cNvPr id="93" name="Ink 92">
              <a:extLst>
                <a:ext uri="{FF2B5EF4-FFF2-40B4-BE49-F238E27FC236}">
                  <a16:creationId xmlns:a16="http://schemas.microsoft.com/office/drawing/2014/main" id="{3AF18AF2-050C-4F18-8703-985315080E46}"/>
                </a:ext>
              </a:extLst>
            </xdr:cNvPr>
            <xdr:cNvPicPr/>
          </xdr:nvPicPr>
          <xdr:blipFill>
            <a:blip xmlns:r="http://schemas.openxmlformats.org/officeDocument/2006/relationships" r:embed="rId57"/>
            <a:stretch>
              <a:fillRect/>
            </a:stretch>
          </xdr:blipFill>
          <xdr:spPr>
            <a:xfrm>
              <a:off x="2884320" y="3652020"/>
              <a:ext cx="70560" cy="30240"/>
            </a:xfrm>
            <a:prstGeom prst="rect">
              <a:avLst/>
            </a:prstGeom>
          </xdr:spPr>
        </xdr:pic>
      </mc:Fallback>
    </mc:AlternateContent>
    <xdr:clientData/>
  </xdr:twoCellAnchor>
  <xdr:twoCellAnchor editAs="oneCell">
    <xdr:from>
      <xdr:col>4</xdr:col>
      <xdr:colOff>238113</xdr:colOff>
      <xdr:row>19</xdr:row>
      <xdr:rowOff>19380</xdr:rowOff>
    </xdr:from>
    <xdr:to>
      <xdr:col>4</xdr:col>
      <xdr:colOff>567513</xdr:colOff>
      <xdr:row>19</xdr:row>
      <xdr:rowOff>68700</xdr:rowOff>
    </xdr:to>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94" name="Ink 93">
              <a:extLst>
                <a:ext uri="{FF2B5EF4-FFF2-40B4-BE49-F238E27FC236}">
                  <a16:creationId xmlns:a16="http://schemas.microsoft.com/office/drawing/2014/main" id="{00000000-0008-0000-0100-00005E000000}"/>
                </a:ext>
              </a:extLst>
            </xdr14:cNvPr>
            <xdr14:cNvContentPartPr/>
          </xdr14:nvContentPartPr>
          <xdr14:nvPr macro=""/>
          <xdr14:xfrm>
            <a:off x="2672280" y="3638880"/>
            <a:ext cx="329400" cy="49320"/>
          </xdr14:xfrm>
        </xdr:contentPart>
      </mc:Choice>
      <mc:Fallback xmlns="">
        <xdr:pic>
          <xdr:nvPicPr>
            <xdr:cNvPr id="94" name="Ink 93">
              <a:extLst>
                <a:ext uri="{FF2B5EF4-FFF2-40B4-BE49-F238E27FC236}">
                  <a16:creationId xmlns:a16="http://schemas.microsoft.com/office/drawing/2014/main" id="{724B3E13-D98E-4FCD-94D6-A98A32D56BBC}"/>
                </a:ext>
              </a:extLst>
            </xdr:cNvPr>
            <xdr:cNvPicPr/>
          </xdr:nvPicPr>
          <xdr:blipFill>
            <a:blip xmlns:r="http://schemas.openxmlformats.org/officeDocument/2006/relationships" r:embed="rId59"/>
            <a:stretch>
              <a:fillRect/>
            </a:stretch>
          </xdr:blipFill>
          <xdr:spPr>
            <a:xfrm>
              <a:off x="2663280" y="3630240"/>
              <a:ext cx="347040" cy="66960"/>
            </a:xfrm>
            <a:prstGeom prst="rect">
              <a:avLst/>
            </a:prstGeom>
          </xdr:spPr>
        </xdr:pic>
      </mc:Fallback>
    </mc:AlternateContent>
    <xdr:clientData/>
  </xdr:twoCellAnchor>
  <xdr:twoCellAnchor editAs="oneCell">
    <xdr:from>
      <xdr:col>4</xdr:col>
      <xdr:colOff>126873</xdr:colOff>
      <xdr:row>19</xdr:row>
      <xdr:rowOff>52500</xdr:rowOff>
    </xdr:from>
    <xdr:to>
      <xdr:col>4</xdr:col>
      <xdr:colOff>566433</xdr:colOff>
      <xdr:row>19</xdr:row>
      <xdr:rowOff>52860</xdr:rowOff>
    </xdr:to>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95" name="Ink 94">
              <a:extLst>
                <a:ext uri="{FF2B5EF4-FFF2-40B4-BE49-F238E27FC236}">
                  <a16:creationId xmlns:a16="http://schemas.microsoft.com/office/drawing/2014/main" id="{00000000-0008-0000-0100-00005F000000}"/>
                </a:ext>
              </a:extLst>
            </xdr14:cNvPr>
            <xdr14:cNvContentPartPr/>
          </xdr14:nvContentPartPr>
          <xdr14:nvPr macro=""/>
          <xdr14:xfrm>
            <a:off x="2561040" y="3672000"/>
            <a:ext cx="439560" cy="360"/>
          </xdr14:xfrm>
        </xdr:contentPart>
      </mc:Choice>
      <mc:Fallback xmlns="">
        <xdr:pic>
          <xdr:nvPicPr>
            <xdr:cNvPr id="95" name="Ink 94">
              <a:extLst>
                <a:ext uri="{FF2B5EF4-FFF2-40B4-BE49-F238E27FC236}">
                  <a16:creationId xmlns:a16="http://schemas.microsoft.com/office/drawing/2014/main" id="{38BEB3FB-C7A8-44AA-946D-B8B5427349A9}"/>
                </a:ext>
              </a:extLst>
            </xdr:cNvPr>
            <xdr:cNvPicPr/>
          </xdr:nvPicPr>
          <xdr:blipFill>
            <a:blip xmlns:r="http://schemas.openxmlformats.org/officeDocument/2006/relationships" r:embed="rId61"/>
            <a:stretch>
              <a:fillRect/>
            </a:stretch>
          </xdr:blipFill>
          <xdr:spPr>
            <a:xfrm>
              <a:off x="2552040" y="3663360"/>
              <a:ext cx="457200" cy="18000"/>
            </a:xfrm>
            <a:prstGeom prst="rect">
              <a:avLst/>
            </a:prstGeom>
          </xdr:spPr>
        </xdr:pic>
      </mc:Fallback>
    </mc:AlternateContent>
    <xdr:clientData/>
  </xdr:twoCellAnchor>
  <xdr:twoCellAnchor editAs="oneCell">
    <xdr:from>
      <xdr:col>4</xdr:col>
      <xdr:colOff>100233</xdr:colOff>
      <xdr:row>18</xdr:row>
      <xdr:rowOff>117360</xdr:rowOff>
    </xdr:from>
    <xdr:to>
      <xdr:col>4</xdr:col>
      <xdr:colOff>302913</xdr:colOff>
      <xdr:row>19</xdr:row>
      <xdr:rowOff>31980</xdr:rowOff>
    </xdr:to>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96" name="Ink 95">
              <a:extLst>
                <a:ext uri="{FF2B5EF4-FFF2-40B4-BE49-F238E27FC236}">
                  <a16:creationId xmlns:a16="http://schemas.microsoft.com/office/drawing/2014/main" id="{00000000-0008-0000-0100-000060000000}"/>
                </a:ext>
              </a:extLst>
            </xdr14:cNvPr>
            <xdr14:cNvContentPartPr/>
          </xdr14:nvContentPartPr>
          <xdr14:nvPr macro=""/>
          <xdr14:xfrm>
            <a:off x="2534400" y="3546360"/>
            <a:ext cx="202680" cy="105120"/>
          </xdr14:xfrm>
        </xdr:contentPart>
      </mc:Choice>
      <mc:Fallback xmlns="">
        <xdr:pic>
          <xdr:nvPicPr>
            <xdr:cNvPr id="96" name="Ink 95">
              <a:extLst>
                <a:ext uri="{FF2B5EF4-FFF2-40B4-BE49-F238E27FC236}">
                  <a16:creationId xmlns:a16="http://schemas.microsoft.com/office/drawing/2014/main" id="{AAB3AA32-02D1-4852-AC93-0EC052040E53}"/>
                </a:ext>
              </a:extLst>
            </xdr:cNvPr>
            <xdr:cNvPicPr/>
          </xdr:nvPicPr>
          <xdr:blipFill>
            <a:blip xmlns:r="http://schemas.openxmlformats.org/officeDocument/2006/relationships" r:embed="rId63"/>
            <a:stretch>
              <a:fillRect/>
            </a:stretch>
          </xdr:blipFill>
          <xdr:spPr>
            <a:xfrm>
              <a:off x="2525760" y="3537360"/>
              <a:ext cx="220320" cy="122760"/>
            </a:xfrm>
            <a:prstGeom prst="rect">
              <a:avLst/>
            </a:prstGeom>
          </xdr:spPr>
        </xdr:pic>
      </mc:Fallback>
    </mc:AlternateContent>
    <xdr:clientData/>
  </xdr:twoCellAnchor>
  <xdr:twoCellAnchor editAs="oneCell">
    <xdr:from>
      <xdr:col>4</xdr:col>
      <xdr:colOff>417753</xdr:colOff>
      <xdr:row>18</xdr:row>
      <xdr:rowOff>9000</xdr:rowOff>
    </xdr:from>
    <xdr:to>
      <xdr:col>4</xdr:col>
      <xdr:colOff>460953</xdr:colOff>
      <xdr:row>18</xdr:row>
      <xdr:rowOff>37080</xdr:rowOff>
    </xdr:to>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97" name="Ink 96">
              <a:extLst>
                <a:ext uri="{FF2B5EF4-FFF2-40B4-BE49-F238E27FC236}">
                  <a16:creationId xmlns:a16="http://schemas.microsoft.com/office/drawing/2014/main" id="{00000000-0008-0000-0100-000061000000}"/>
                </a:ext>
              </a:extLst>
            </xdr14:cNvPr>
            <xdr14:cNvContentPartPr/>
          </xdr14:nvContentPartPr>
          <xdr14:nvPr macro=""/>
          <xdr14:xfrm>
            <a:off x="2851920" y="3438000"/>
            <a:ext cx="43200" cy="28080"/>
          </xdr14:xfrm>
        </xdr:contentPart>
      </mc:Choice>
      <mc:Fallback xmlns="">
        <xdr:pic>
          <xdr:nvPicPr>
            <xdr:cNvPr id="97" name="Ink 96">
              <a:extLst>
                <a:ext uri="{FF2B5EF4-FFF2-40B4-BE49-F238E27FC236}">
                  <a16:creationId xmlns:a16="http://schemas.microsoft.com/office/drawing/2014/main" id="{D5C05A6B-9B00-4E5F-A3C4-4372BAB7A605}"/>
                </a:ext>
              </a:extLst>
            </xdr:cNvPr>
            <xdr:cNvPicPr/>
          </xdr:nvPicPr>
          <xdr:blipFill>
            <a:blip xmlns:r="http://schemas.openxmlformats.org/officeDocument/2006/relationships" r:embed="rId65"/>
            <a:stretch>
              <a:fillRect/>
            </a:stretch>
          </xdr:blipFill>
          <xdr:spPr>
            <a:xfrm>
              <a:off x="2843280" y="3429360"/>
              <a:ext cx="60840" cy="45720"/>
            </a:xfrm>
            <a:prstGeom prst="rect">
              <a:avLst/>
            </a:prstGeom>
          </xdr:spPr>
        </xdr:pic>
      </mc:Fallback>
    </mc:AlternateContent>
    <xdr:clientData/>
  </xdr:twoCellAnchor>
  <xdr:twoCellAnchor editAs="oneCell">
    <xdr:from>
      <xdr:col>7</xdr:col>
      <xdr:colOff>444470</xdr:colOff>
      <xdr:row>18</xdr:row>
      <xdr:rowOff>79200</xdr:rowOff>
    </xdr:from>
    <xdr:to>
      <xdr:col>7</xdr:col>
      <xdr:colOff>444830</xdr:colOff>
      <xdr:row>18</xdr:row>
      <xdr:rowOff>79560</xdr:rowOff>
    </xdr:to>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100" name="Ink 99">
              <a:extLst>
                <a:ext uri="{FF2B5EF4-FFF2-40B4-BE49-F238E27FC236}">
                  <a16:creationId xmlns:a16="http://schemas.microsoft.com/office/drawing/2014/main" id="{00000000-0008-0000-0100-000064000000}"/>
                </a:ext>
              </a:extLst>
            </xdr14:cNvPr>
            <xdr14:cNvContentPartPr/>
          </xdr14:nvContentPartPr>
          <xdr14:nvPr macro=""/>
          <xdr14:xfrm>
            <a:off x="4704262" y="3508200"/>
            <a:ext cx="360" cy="360"/>
          </xdr14:xfrm>
        </xdr:contentPart>
      </mc:Choice>
      <mc:Fallback xmlns="">
        <xdr:pic>
          <xdr:nvPicPr>
            <xdr:cNvPr id="100" name="Ink 99">
              <a:extLst>
                <a:ext uri="{FF2B5EF4-FFF2-40B4-BE49-F238E27FC236}">
                  <a16:creationId xmlns:a16="http://schemas.microsoft.com/office/drawing/2014/main" id="{5C546796-0643-4EEB-AC22-01246B089614}"/>
                </a:ext>
              </a:extLst>
            </xdr:cNvPr>
            <xdr:cNvPicPr/>
          </xdr:nvPicPr>
          <xdr:blipFill>
            <a:blip xmlns:r="http://schemas.openxmlformats.org/officeDocument/2006/relationships" r:embed="rId7"/>
            <a:stretch>
              <a:fillRect/>
            </a:stretch>
          </xdr:blipFill>
          <xdr:spPr>
            <a:xfrm>
              <a:off x="4650262" y="3400200"/>
              <a:ext cx="108000" cy="216000"/>
            </a:xfrm>
            <a:prstGeom prst="rect">
              <a:avLst/>
            </a:prstGeom>
          </xdr:spPr>
        </xdr:pic>
      </mc:Fallback>
    </mc:AlternateContent>
    <xdr:clientData/>
  </xdr:twoCellAnchor>
  <xdr:twoCellAnchor editAs="oneCell">
    <xdr:from>
      <xdr:col>7</xdr:col>
      <xdr:colOff>391190</xdr:colOff>
      <xdr:row>17</xdr:row>
      <xdr:rowOff>148020</xdr:rowOff>
    </xdr:from>
    <xdr:to>
      <xdr:col>7</xdr:col>
      <xdr:colOff>418190</xdr:colOff>
      <xdr:row>18</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103" name="Ink 102">
              <a:extLst>
                <a:ext uri="{FF2B5EF4-FFF2-40B4-BE49-F238E27FC236}">
                  <a16:creationId xmlns:a16="http://schemas.microsoft.com/office/drawing/2014/main" id="{00000000-0008-0000-0100-000067000000}"/>
                </a:ext>
              </a:extLst>
            </xdr14:cNvPr>
            <xdr14:cNvContentPartPr/>
          </xdr14:nvContentPartPr>
          <xdr14:nvPr macro=""/>
          <xdr14:xfrm>
            <a:off x="4650982" y="3386520"/>
            <a:ext cx="27000" cy="42480"/>
          </xdr14:xfrm>
        </xdr:contentPart>
      </mc:Choice>
      <mc:Fallback xmlns="">
        <xdr:pic>
          <xdr:nvPicPr>
            <xdr:cNvPr id="103" name="Ink 102">
              <a:extLst>
                <a:ext uri="{FF2B5EF4-FFF2-40B4-BE49-F238E27FC236}">
                  <a16:creationId xmlns:a16="http://schemas.microsoft.com/office/drawing/2014/main" id="{8204625B-2A37-4BC1-A889-C1A9B9177891}"/>
                </a:ext>
              </a:extLst>
            </xdr:cNvPr>
            <xdr:cNvPicPr/>
          </xdr:nvPicPr>
          <xdr:blipFill>
            <a:blip xmlns:r="http://schemas.openxmlformats.org/officeDocument/2006/relationships" r:embed="rId68"/>
            <a:stretch>
              <a:fillRect/>
            </a:stretch>
          </xdr:blipFill>
          <xdr:spPr>
            <a:xfrm>
              <a:off x="4642342" y="3377520"/>
              <a:ext cx="44640" cy="60120"/>
            </a:xfrm>
            <a:prstGeom prst="rect">
              <a:avLst/>
            </a:prstGeom>
          </xdr:spPr>
        </xdr:pic>
      </mc:Fallback>
    </mc:AlternateContent>
    <xdr:clientData/>
  </xdr:twoCellAnchor>
  <xdr:twoCellAnchor editAs="oneCell">
    <xdr:from>
      <xdr:col>7</xdr:col>
      <xdr:colOff>460310</xdr:colOff>
      <xdr:row>17</xdr:row>
      <xdr:rowOff>148020</xdr:rowOff>
    </xdr:from>
    <xdr:to>
      <xdr:col>8</xdr:col>
      <xdr:colOff>397529</xdr:colOff>
      <xdr:row>19</xdr:row>
      <xdr:rowOff>41340</xdr:rowOff>
    </xdr:to>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104" name="Ink 103">
              <a:extLst>
                <a:ext uri="{FF2B5EF4-FFF2-40B4-BE49-F238E27FC236}">
                  <a16:creationId xmlns:a16="http://schemas.microsoft.com/office/drawing/2014/main" id="{00000000-0008-0000-0100-000068000000}"/>
                </a:ext>
              </a:extLst>
            </xdr14:cNvPr>
            <xdr14:cNvContentPartPr/>
          </xdr14:nvContentPartPr>
          <xdr14:nvPr macro=""/>
          <xdr14:xfrm>
            <a:off x="4720102" y="3386520"/>
            <a:ext cx="545760" cy="274320"/>
          </xdr14:xfrm>
        </xdr:contentPart>
      </mc:Choice>
      <mc:Fallback xmlns="">
        <xdr:pic>
          <xdr:nvPicPr>
            <xdr:cNvPr id="104" name="Ink 103">
              <a:extLst>
                <a:ext uri="{FF2B5EF4-FFF2-40B4-BE49-F238E27FC236}">
                  <a16:creationId xmlns:a16="http://schemas.microsoft.com/office/drawing/2014/main" id="{C4308EC9-62A9-49F4-95AD-CF272B79750D}"/>
                </a:ext>
              </a:extLst>
            </xdr:cNvPr>
            <xdr:cNvPicPr/>
          </xdr:nvPicPr>
          <xdr:blipFill>
            <a:blip xmlns:r="http://schemas.openxmlformats.org/officeDocument/2006/relationships" r:embed="rId70"/>
            <a:stretch>
              <a:fillRect/>
            </a:stretch>
          </xdr:blipFill>
          <xdr:spPr>
            <a:xfrm>
              <a:off x="4711102" y="3377520"/>
              <a:ext cx="563400" cy="291960"/>
            </a:xfrm>
            <a:prstGeom prst="rect">
              <a:avLst/>
            </a:prstGeom>
          </xdr:spPr>
        </xdr:pic>
      </mc:Fallback>
    </mc:AlternateContent>
    <xdr:clientData/>
  </xdr:twoCellAnchor>
  <xdr:twoCellAnchor editAs="oneCell">
    <xdr:from>
      <xdr:col>7</xdr:col>
      <xdr:colOff>358070</xdr:colOff>
      <xdr:row>16</xdr:row>
      <xdr:rowOff>179760</xdr:rowOff>
    </xdr:from>
    <xdr:to>
      <xdr:col>7</xdr:col>
      <xdr:colOff>390470</xdr:colOff>
      <xdr:row>18</xdr:row>
      <xdr:rowOff>117360</xdr:rowOff>
    </xdr:to>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105" name="Ink 104">
              <a:extLst>
                <a:ext uri="{FF2B5EF4-FFF2-40B4-BE49-F238E27FC236}">
                  <a16:creationId xmlns:a16="http://schemas.microsoft.com/office/drawing/2014/main" id="{00000000-0008-0000-0100-000069000000}"/>
                </a:ext>
              </a:extLst>
            </xdr14:cNvPr>
            <xdr14:cNvContentPartPr/>
          </xdr14:nvContentPartPr>
          <xdr14:nvPr macro=""/>
          <xdr14:xfrm>
            <a:off x="4617862" y="3227760"/>
            <a:ext cx="32400" cy="318600"/>
          </xdr14:xfrm>
        </xdr:contentPart>
      </mc:Choice>
      <mc:Fallback xmlns="">
        <xdr:pic>
          <xdr:nvPicPr>
            <xdr:cNvPr id="105" name="Ink 104">
              <a:extLst>
                <a:ext uri="{FF2B5EF4-FFF2-40B4-BE49-F238E27FC236}">
                  <a16:creationId xmlns:a16="http://schemas.microsoft.com/office/drawing/2014/main" id="{FF3AEF3F-E6AC-4C56-8D11-B2B07103E773}"/>
                </a:ext>
              </a:extLst>
            </xdr:cNvPr>
            <xdr:cNvPicPr/>
          </xdr:nvPicPr>
          <xdr:blipFill>
            <a:blip xmlns:r="http://schemas.openxmlformats.org/officeDocument/2006/relationships" r:embed="rId72"/>
            <a:stretch>
              <a:fillRect/>
            </a:stretch>
          </xdr:blipFill>
          <xdr:spPr>
            <a:xfrm>
              <a:off x="4608862" y="3218760"/>
              <a:ext cx="50040" cy="336240"/>
            </a:xfrm>
            <a:prstGeom prst="rect">
              <a:avLst/>
            </a:prstGeom>
          </xdr:spPr>
        </xdr:pic>
      </mc:Fallback>
    </mc:AlternateContent>
    <xdr:clientData/>
  </xdr:twoCellAnchor>
  <xdr:twoCellAnchor editAs="oneCell">
    <xdr:from>
      <xdr:col>7</xdr:col>
      <xdr:colOff>380750</xdr:colOff>
      <xdr:row>17</xdr:row>
      <xdr:rowOff>5100</xdr:rowOff>
    </xdr:from>
    <xdr:to>
      <xdr:col>8</xdr:col>
      <xdr:colOff>10889</xdr:colOff>
      <xdr:row>18</xdr:row>
      <xdr:rowOff>96120</xdr:rowOff>
    </xdr:to>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108" name="Ink 107">
              <a:extLst>
                <a:ext uri="{FF2B5EF4-FFF2-40B4-BE49-F238E27FC236}">
                  <a16:creationId xmlns:a16="http://schemas.microsoft.com/office/drawing/2014/main" id="{00000000-0008-0000-0100-00006C000000}"/>
                </a:ext>
              </a:extLst>
            </xdr14:cNvPr>
            <xdr14:cNvContentPartPr/>
          </xdr14:nvContentPartPr>
          <xdr14:nvPr macro=""/>
          <xdr14:xfrm>
            <a:off x="4640542" y="3243600"/>
            <a:ext cx="238680" cy="281520"/>
          </xdr14:xfrm>
        </xdr:contentPart>
      </mc:Choice>
      <mc:Fallback xmlns="">
        <xdr:pic>
          <xdr:nvPicPr>
            <xdr:cNvPr id="108" name="Ink 107">
              <a:extLst>
                <a:ext uri="{FF2B5EF4-FFF2-40B4-BE49-F238E27FC236}">
                  <a16:creationId xmlns:a16="http://schemas.microsoft.com/office/drawing/2014/main" id="{E726E9AD-66CB-4531-AAFD-D42A670DE85D}"/>
                </a:ext>
              </a:extLst>
            </xdr:cNvPr>
            <xdr:cNvPicPr/>
          </xdr:nvPicPr>
          <xdr:blipFill>
            <a:blip xmlns:r="http://schemas.openxmlformats.org/officeDocument/2006/relationships" r:embed="rId74"/>
            <a:stretch>
              <a:fillRect/>
            </a:stretch>
          </xdr:blipFill>
          <xdr:spPr>
            <a:xfrm>
              <a:off x="4631542" y="3234600"/>
              <a:ext cx="256320" cy="299160"/>
            </a:xfrm>
            <a:prstGeom prst="rect">
              <a:avLst/>
            </a:prstGeom>
          </xdr:spPr>
        </xdr:pic>
      </mc:Fallback>
    </mc:AlternateContent>
    <xdr:clientData/>
  </xdr:twoCellAnchor>
  <xdr:twoCellAnchor editAs="oneCell">
    <xdr:from>
      <xdr:col>7</xdr:col>
      <xdr:colOff>428270</xdr:colOff>
      <xdr:row>17</xdr:row>
      <xdr:rowOff>42180</xdr:rowOff>
    </xdr:from>
    <xdr:to>
      <xdr:col>7</xdr:col>
      <xdr:colOff>495590</xdr:colOff>
      <xdr:row>17</xdr:row>
      <xdr:rowOff>153780</xdr:rowOff>
    </xdr:to>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109" name="Ink 108">
              <a:extLst>
                <a:ext uri="{FF2B5EF4-FFF2-40B4-BE49-F238E27FC236}">
                  <a16:creationId xmlns:a16="http://schemas.microsoft.com/office/drawing/2014/main" id="{00000000-0008-0000-0100-00006D000000}"/>
                </a:ext>
              </a:extLst>
            </xdr14:cNvPr>
            <xdr14:cNvContentPartPr/>
          </xdr14:nvContentPartPr>
          <xdr14:nvPr macro=""/>
          <xdr14:xfrm>
            <a:off x="4688062" y="3280680"/>
            <a:ext cx="67320" cy="111600"/>
          </xdr14:xfrm>
        </xdr:contentPart>
      </mc:Choice>
      <mc:Fallback xmlns="">
        <xdr:pic>
          <xdr:nvPicPr>
            <xdr:cNvPr id="109" name="Ink 108">
              <a:extLst>
                <a:ext uri="{FF2B5EF4-FFF2-40B4-BE49-F238E27FC236}">
                  <a16:creationId xmlns:a16="http://schemas.microsoft.com/office/drawing/2014/main" id="{F03EFF35-1B54-423D-92E9-BC4D52F71028}"/>
                </a:ext>
              </a:extLst>
            </xdr:cNvPr>
            <xdr:cNvPicPr/>
          </xdr:nvPicPr>
          <xdr:blipFill>
            <a:blip xmlns:r="http://schemas.openxmlformats.org/officeDocument/2006/relationships" r:embed="rId76"/>
            <a:stretch>
              <a:fillRect/>
            </a:stretch>
          </xdr:blipFill>
          <xdr:spPr>
            <a:xfrm>
              <a:off x="4679062" y="3272040"/>
              <a:ext cx="84960" cy="129240"/>
            </a:xfrm>
            <a:prstGeom prst="rect">
              <a:avLst/>
            </a:prstGeom>
          </xdr:spPr>
        </xdr:pic>
      </mc:Fallback>
    </mc:AlternateContent>
    <xdr:clientData/>
  </xdr:twoCellAnchor>
  <xdr:twoCellAnchor editAs="oneCell">
    <xdr:from>
      <xdr:col>7</xdr:col>
      <xdr:colOff>380750</xdr:colOff>
      <xdr:row>17</xdr:row>
      <xdr:rowOff>5100</xdr:rowOff>
    </xdr:from>
    <xdr:to>
      <xdr:col>8</xdr:col>
      <xdr:colOff>13409</xdr:colOff>
      <xdr:row>18</xdr:row>
      <xdr:rowOff>66600</xdr:rowOff>
    </xdr:to>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110" name="Ink 109">
              <a:extLst>
                <a:ext uri="{FF2B5EF4-FFF2-40B4-BE49-F238E27FC236}">
                  <a16:creationId xmlns:a16="http://schemas.microsoft.com/office/drawing/2014/main" id="{00000000-0008-0000-0100-00006E000000}"/>
                </a:ext>
              </a:extLst>
            </xdr14:cNvPr>
            <xdr14:cNvContentPartPr/>
          </xdr14:nvContentPartPr>
          <xdr14:nvPr macro=""/>
          <xdr14:xfrm>
            <a:off x="4640542" y="3243600"/>
            <a:ext cx="241200" cy="252000"/>
          </xdr14:xfrm>
        </xdr:contentPart>
      </mc:Choice>
      <mc:Fallback xmlns="">
        <xdr:pic>
          <xdr:nvPicPr>
            <xdr:cNvPr id="110" name="Ink 109">
              <a:extLst>
                <a:ext uri="{FF2B5EF4-FFF2-40B4-BE49-F238E27FC236}">
                  <a16:creationId xmlns:a16="http://schemas.microsoft.com/office/drawing/2014/main" id="{219C36B1-231B-4F92-B201-518A8AB34A7D}"/>
                </a:ext>
              </a:extLst>
            </xdr:cNvPr>
            <xdr:cNvPicPr/>
          </xdr:nvPicPr>
          <xdr:blipFill>
            <a:blip xmlns:r="http://schemas.openxmlformats.org/officeDocument/2006/relationships" r:embed="rId78"/>
            <a:stretch>
              <a:fillRect/>
            </a:stretch>
          </xdr:blipFill>
          <xdr:spPr>
            <a:xfrm>
              <a:off x="4631542" y="3234600"/>
              <a:ext cx="258840" cy="269640"/>
            </a:xfrm>
            <a:prstGeom prst="rect">
              <a:avLst/>
            </a:prstGeom>
          </xdr:spPr>
        </xdr:pic>
      </mc:Fallback>
    </mc:AlternateContent>
    <xdr:clientData/>
  </xdr:twoCellAnchor>
  <xdr:twoCellAnchor editAs="oneCell">
    <xdr:from>
      <xdr:col>7</xdr:col>
      <xdr:colOff>386150</xdr:colOff>
      <xdr:row>17</xdr:row>
      <xdr:rowOff>5100</xdr:rowOff>
    </xdr:from>
    <xdr:to>
      <xdr:col>7</xdr:col>
      <xdr:colOff>544910</xdr:colOff>
      <xdr:row>18</xdr:row>
      <xdr:rowOff>44640</xdr:rowOff>
    </xdr:to>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113" name="Ink 112">
              <a:extLst>
                <a:ext uri="{FF2B5EF4-FFF2-40B4-BE49-F238E27FC236}">
                  <a16:creationId xmlns:a16="http://schemas.microsoft.com/office/drawing/2014/main" id="{00000000-0008-0000-0100-000071000000}"/>
                </a:ext>
              </a:extLst>
            </xdr14:cNvPr>
            <xdr14:cNvContentPartPr/>
          </xdr14:nvContentPartPr>
          <xdr14:nvPr macro=""/>
          <xdr14:xfrm>
            <a:off x="4645942" y="3243600"/>
            <a:ext cx="158760" cy="230040"/>
          </xdr14:xfrm>
        </xdr:contentPart>
      </mc:Choice>
      <mc:Fallback xmlns="">
        <xdr:pic>
          <xdr:nvPicPr>
            <xdr:cNvPr id="113" name="Ink 112">
              <a:extLst>
                <a:ext uri="{FF2B5EF4-FFF2-40B4-BE49-F238E27FC236}">
                  <a16:creationId xmlns:a16="http://schemas.microsoft.com/office/drawing/2014/main" id="{7CD57071-4498-44E9-B407-0EC1F7DD60F9}"/>
                </a:ext>
              </a:extLst>
            </xdr:cNvPr>
            <xdr:cNvPicPr/>
          </xdr:nvPicPr>
          <xdr:blipFill>
            <a:blip xmlns:r="http://schemas.openxmlformats.org/officeDocument/2006/relationships" r:embed="rId80"/>
            <a:stretch>
              <a:fillRect/>
            </a:stretch>
          </xdr:blipFill>
          <xdr:spPr>
            <a:xfrm>
              <a:off x="4636942" y="3234600"/>
              <a:ext cx="176400" cy="247680"/>
            </a:xfrm>
            <a:prstGeom prst="rect">
              <a:avLst/>
            </a:prstGeom>
          </xdr:spPr>
        </xdr:pic>
      </mc:Fallback>
    </mc:AlternateContent>
    <xdr:clientData/>
  </xdr:twoCellAnchor>
  <xdr:twoCellAnchor editAs="oneCell">
    <xdr:from>
      <xdr:col>7</xdr:col>
      <xdr:colOff>368870</xdr:colOff>
      <xdr:row>17</xdr:row>
      <xdr:rowOff>36780</xdr:rowOff>
    </xdr:from>
    <xdr:to>
      <xdr:col>8</xdr:col>
      <xdr:colOff>32129</xdr:colOff>
      <xdr:row>18</xdr:row>
      <xdr:rowOff>128880</xdr:rowOff>
    </xdr:to>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116" name="Ink 115">
              <a:extLst>
                <a:ext uri="{FF2B5EF4-FFF2-40B4-BE49-F238E27FC236}">
                  <a16:creationId xmlns:a16="http://schemas.microsoft.com/office/drawing/2014/main" id="{00000000-0008-0000-0100-000074000000}"/>
                </a:ext>
              </a:extLst>
            </xdr14:cNvPr>
            <xdr14:cNvContentPartPr/>
          </xdr14:nvContentPartPr>
          <xdr14:nvPr macro=""/>
          <xdr14:xfrm>
            <a:off x="4628662" y="3275280"/>
            <a:ext cx="271800" cy="282600"/>
          </xdr14:xfrm>
        </xdr:contentPart>
      </mc:Choice>
      <mc:Fallback xmlns="">
        <xdr:pic>
          <xdr:nvPicPr>
            <xdr:cNvPr id="116" name="Ink 115">
              <a:extLst>
                <a:ext uri="{FF2B5EF4-FFF2-40B4-BE49-F238E27FC236}">
                  <a16:creationId xmlns:a16="http://schemas.microsoft.com/office/drawing/2014/main" id="{0A2BD1C1-011B-4965-811B-21D314615545}"/>
                </a:ext>
              </a:extLst>
            </xdr:cNvPr>
            <xdr:cNvPicPr/>
          </xdr:nvPicPr>
          <xdr:blipFill>
            <a:blip xmlns:r="http://schemas.openxmlformats.org/officeDocument/2006/relationships" r:embed="rId82"/>
            <a:stretch>
              <a:fillRect/>
            </a:stretch>
          </xdr:blipFill>
          <xdr:spPr>
            <a:xfrm>
              <a:off x="4619662" y="3266640"/>
              <a:ext cx="289440" cy="300240"/>
            </a:xfrm>
            <a:prstGeom prst="rect">
              <a:avLst/>
            </a:prstGeom>
          </xdr:spPr>
        </xdr:pic>
      </mc:Fallback>
    </mc:AlternateContent>
    <xdr:clientData/>
  </xdr:twoCellAnchor>
  <xdr:twoCellAnchor editAs="oneCell">
    <xdr:from>
      <xdr:col>7</xdr:col>
      <xdr:colOff>372470</xdr:colOff>
      <xdr:row>17</xdr:row>
      <xdr:rowOff>190140</xdr:rowOff>
    </xdr:from>
    <xdr:to>
      <xdr:col>7</xdr:col>
      <xdr:colOff>381110</xdr:colOff>
      <xdr:row>19</xdr:row>
      <xdr:rowOff>24780</xdr:rowOff>
    </xdr:to>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117" name="Ink 116">
              <a:extLst>
                <a:ext uri="{FF2B5EF4-FFF2-40B4-BE49-F238E27FC236}">
                  <a16:creationId xmlns:a16="http://schemas.microsoft.com/office/drawing/2014/main" id="{00000000-0008-0000-0100-000075000000}"/>
                </a:ext>
              </a:extLst>
            </xdr14:cNvPr>
            <xdr14:cNvContentPartPr/>
          </xdr14:nvContentPartPr>
          <xdr14:nvPr macro=""/>
          <xdr14:xfrm>
            <a:off x="4632262" y="3428640"/>
            <a:ext cx="8640" cy="215640"/>
          </xdr14:xfrm>
        </xdr:contentPart>
      </mc:Choice>
      <mc:Fallback xmlns="">
        <xdr:pic>
          <xdr:nvPicPr>
            <xdr:cNvPr id="117" name="Ink 116">
              <a:extLst>
                <a:ext uri="{FF2B5EF4-FFF2-40B4-BE49-F238E27FC236}">
                  <a16:creationId xmlns:a16="http://schemas.microsoft.com/office/drawing/2014/main" id="{8F4137E6-90C6-4B96-A519-5A5753C4F095}"/>
                </a:ext>
              </a:extLst>
            </xdr:cNvPr>
            <xdr:cNvPicPr/>
          </xdr:nvPicPr>
          <xdr:blipFill>
            <a:blip xmlns:r="http://schemas.openxmlformats.org/officeDocument/2006/relationships" r:embed="rId84"/>
            <a:stretch>
              <a:fillRect/>
            </a:stretch>
          </xdr:blipFill>
          <xdr:spPr>
            <a:xfrm>
              <a:off x="4623262" y="3420000"/>
              <a:ext cx="26280" cy="233280"/>
            </a:xfrm>
            <a:prstGeom prst="rect">
              <a:avLst/>
            </a:prstGeom>
          </xdr:spPr>
        </xdr:pic>
      </mc:Fallback>
    </mc:AlternateContent>
    <xdr:clientData/>
  </xdr:twoCellAnchor>
  <xdr:twoCellAnchor editAs="oneCell">
    <xdr:from>
      <xdr:col>7</xdr:col>
      <xdr:colOff>571190</xdr:colOff>
      <xdr:row>18</xdr:row>
      <xdr:rowOff>57960</xdr:rowOff>
    </xdr:from>
    <xdr:to>
      <xdr:col>8</xdr:col>
      <xdr:colOff>419849</xdr:colOff>
      <xdr:row>19</xdr:row>
      <xdr:rowOff>51060</xdr:rowOff>
    </xdr:to>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119" name="Ink 118">
              <a:extLst>
                <a:ext uri="{FF2B5EF4-FFF2-40B4-BE49-F238E27FC236}">
                  <a16:creationId xmlns:a16="http://schemas.microsoft.com/office/drawing/2014/main" id="{00000000-0008-0000-0100-000077000000}"/>
                </a:ext>
              </a:extLst>
            </xdr14:cNvPr>
            <xdr14:cNvContentPartPr/>
          </xdr14:nvContentPartPr>
          <xdr14:nvPr macro=""/>
          <xdr14:xfrm>
            <a:off x="4830982" y="3486960"/>
            <a:ext cx="457200" cy="183600"/>
          </xdr14:xfrm>
        </xdr:contentPart>
      </mc:Choice>
      <mc:Fallback xmlns="">
        <xdr:pic>
          <xdr:nvPicPr>
            <xdr:cNvPr id="119" name="Ink 118">
              <a:extLst>
                <a:ext uri="{FF2B5EF4-FFF2-40B4-BE49-F238E27FC236}">
                  <a16:creationId xmlns:a16="http://schemas.microsoft.com/office/drawing/2014/main" id="{5B0FB3F1-38D1-46B9-BBB8-0F1E36ADFB89}"/>
                </a:ext>
              </a:extLst>
            </xdr:cNvPr>
            <xdr:cNvPicPr/>
          </xdr:nvPicPr>
          <xdr:blipFill>
            <a:blip xmlns:r="http://schemas.openxmlformats.org/officeDocument/2006/relationships" r:embed="rId86"/>
            <a:stretch>
              <a:fillRect/>
            </a:stretch>
          </xdr:blipFill>
          <xdr:spPr>
            <a:xfrm>
              <a:off x="4822342" y="3477960"/>
              <a:ext cx="474840" cy="201240"/>
            </a:xfrm>
            <a:prstGeom prst="rect">
              <a:avLst/>
            </a:prstGeom>
          </xdr:spPr>
        </xdr:pic>
      </mc:Fallback>
    </mc:AlternateContent>
    <xdr:clientData/>
  </xdr:twoCellAnchor>
  <xdr:twoCellAnchor editAs="oneCell">
    <xdr:from>
      <xdr:col>7</xdr:col>
      <xdr:colOff>576590</xdr:colOff>
      <xdr:row>18</xdr:row>
      <xdr:rowOff>79200</xdr:rowOff>
    </xdr:from>
    <xdr:to>
      <xdr:col>8</xdr:col>
      <xdr:colOff>345689</xdr:colOff>
      <xdr:row>19</xdr:row>
      <xdr:rowOff>43140</xdr:rowOff>
    </xdr:to>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120" name="Ink 119">
              <a:extLst>
                <a:ext uri="{FF2B5EF4-FFF2-40B4-BE49-F238E27FC236}">
                  <a16:creationId xmlns:a16="http://schemas.microsoft.com/office/drawing/2014/main" id="{00000000-0008-0000-0100-000078000000}"/>
                </a:ext>
              </a:extLst>
            </xdr14:cNvPr>
            <xdr14:cNvContentPartPr/>
          </xdr14:nvContentPartPr>
          <xdr14:nvPr macro=""/>
          <xdr14:xfrm>
            <a:off x="4836382" y="3508200"/>
            <a:ext cx="377640" cy="154440"/>
          </xdr14:xfrm>
        </xdr:contentPart>
      </mc:Choice>
      <mc:Fallback xmlns="">
        <xdr:pic>
          <xdr:nvPicPr>
            <xdr:cNvPr id="120" name="Ink 119">
              <a:extLst>
                <a:ext uri="{FF2B5EF4-FFF2-40B4-BE49-F238E27FC236}">
                  <a16:creationId xmlns:a16="http://schemas.microsoft.com/office/drawing/2014/main" id="{D1AA5D29-C97F-48F9-9964-30EFDF7C4AFB}"/>
                </a:ext>
              </a:extLst>
            </xdr:cNvPr>
            <xdr:cNvPicPr/>
          </xdr:nvPicPr>
          <xdr:blipFill>
            <a:blip xmlns:r="http://schemas.openxmlformats.org/officeDocument/2006/relationships" r:embed="rId88"/>
            <a:stretch>
              <a:fillRect/>
            </a:stretch>
          </xdr:blipFill>
          <xdr:spPr>
            <a:xfrm>
              <a:off x="4827382" y="3499200"/>
              <a:ext cx="395280" cy="172080"/>
            </a:xfrm>
            <a:prstGeom prst="rect">
              <a:avLst/>
            </a:prstGeom>
          </xdr:spPr>
        </xdr:pic>
      </mc:Fallback>
    </mc:AlternateContent>
    <xdr:clientData/>
  </xdr:twoCellAnchor>
  <xdr:twoCellAnchor editAs="oneCell">
    <xdr:from>
      <xdr:col>7</xdr:col>
      <xdr:colOff>534470</xdr:colOff>
      <xdr:row>18</xdr:row>
      <xdr:rowOff>96120</xdr:rowOff>
    </xdr:from>
    <xdr:to>
      <xdr:col>8</xdr:col>
      <xdr:colOff>375209</xdr:colOff>
      <xdr:row>19</xdr:row>
      <xdr:rowOff>53580</xdr:rowOff>
    </xdr:to>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121" name="Ink 120">
              <a:extLst>
                <a:ext uri="{FF2B5EF4-FFF2-40B4-BE49-F238E27FC236}">
                  <a16:creationId xmlns:a16="http://schemas.microsoft.com/office/drawing/2014/main" id="{00000000-0008-0000-0100-000079000000}"/>
                </a:ext>
              </a:extLst>
            </xdr14:cNvPr>
            <xdr14:cNvContentPartPr/>
          </xdr14:nvContentPartPr>
          <xdr14:nvPr macro=""/>
          <xdr14:xfrm>
            <a:off x="4794262" y="3525120"/>
            <a:ext cx="449280" cy="147960"/>
          </xdr14:xfrm>
        </xdr:contentPart>
      </mc:Choice>
      <mc:Fallback xmlns="">
        <xdr:pic>
          <xdr:nvPicPr>
            <xdr:cNvPr id="121" name="Ink 120">
              <a:extLst>
                <a:ext uri="{FF2B5EF4-FFF2-40B4-BE49-F238E27FC236}">
                  <a16:creationId xmlns:a16="http://schemas.microsoft.com/office/drawing/2014/main" id="{D40C2AB8-600F-4E58-8A21-E9DF065CD8CC}"/>
                </a:ext>
              </a:extLst>
            </xdr:cNvPr>
            <xdr:cNvPicPr/>
          </xdr:nvPicPr>
          <xdr:blipFill>
            <a:blip xmlns:r="http://schemas.openxmlformats.org/officeDocument/2006/relationships" r:embed="rId90"/>
            <a:stretch>
              <a:fillRect/>
            </a:stretch>
          </xdr:blipFill>
          <xdr:spPr>
            <a:xfrm>
              <a:off x="4785262" y="3516120"/>
              <a:ext cx="466920" cy="165600"/>
            </a:xfrm>
            <a:prstGeom prst="rect">
              <a:avLst/>
            </a:prstGeom>
          </xdr:spPr>
        </xdr:pic>
      </mc:Fallback>
    </mc:AlternateContent>
    <xdr:clientData/>
  </xdr:twoCellAnchor>
  <xdr:twoCellAnchor editAs="oneCell">
    <xdr:from>
      <xdr:col>7</xdr:col>
      <xdr:colOff>398750</xdr:colOff>
      <xdr:row>17</xdr:row>
      <xdr:rowOff>179700</xdr:rowOff>
    </xdr:from>
    <xdr:to>
      <xdr:col>8</xdr:col>
      <xdr:colOff>342809</xdr:colOff>
      <xdr:row>19</xdr:row>
      <xdr:rowOff>53580</xdr:rowOff>
    </xdr:to>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132" name="Ink 131">
              <a:extLst>
                <a:ext uri="{FF2B5EF4-FFF2-40B4-BE49-F238E27FC236}">
                  <a16:creationId xmlns:a16="http://schemas.microsoft.com/office/drawing/2014/main" id="{00000000-0008-0000-0100-000084000000}"/>
                </a:ext>
              </a:extLst>
            </xdr14:cNvPr>
            <xdr14:cNvContentPartPr/>
          </xdr14:nvContentPartPr>
          <xdr14:nvPr macro=""/>
          <xdr14:xfrm>
            <a:off x="4658542" y="3418200"/>
            <a:ext cx="552600" cy="254880"/>
          </xdr14:xfrm>
        </xdr:contentPart>
      </mc:Choice>
      <mc:Fallback xmlns="">
        <xdr:pic>
          <xdr:nvPicPr>
            <xdr:cNvPr id="132" name="Ink 131">
              <a:extLst>
                <a:ext uri="{FF2B5EF4-FFF2-40B4-BE49-F238E27FC236}">
                  <a16:creationId xmlns:a16="http://schemas.microsoft.com/office/drawing/2014/main" id="{E0D0BC3A-C337-465E-9E9D-E6D4FF67D93F}"/>
                </a:ext>
              </a:extLst>
            </xdr:cNvPr>
            <xdr:cNvPicPr/>
          </xdr:nvPicPr>
          <xdr:blipFill>
            <a:blip xmlns:r="http://schemas.openxmlformats.org/officeDocument/2006/relationships" r:embed="rId92"/>
            <a:stretch>
              <a:fillRect/>
            </a:stretch>
          </xdr:blipFill>
          <xdr:spPr>
            <a:xfrm>
              <a:off x="4649902" y="3409200"/>
              <a:ext cx="570240" cy="272520"/>
            </a:xfrm>
            <a:prstGeom prst="rect">
              <a:avLst/>
            </a:prstGeom>
          </xdr:spPr>
        </xdr:pic>
      </mc:Fallback>
    </mc:AlternateContent>
    <xdr:clientData/>
  </xdr:twoCellAnchor>
  <xdr:twoCellAnchor editAs="oneCell">
    <xdr:from>
      <xdr:col>7</xdr:col>
      <xdr:colOff>362750</xdr:colOff>
      <xdr:row>17</xdr:row>
      <xdr:rowOff>180780</xdr:rowOff>
    </xdr:from>
    <xdr:to>
      <xdr:col>7</xdr:col>
      <xdr:colOff>392270</xdr:colOff>
      <xdr:row>18</xdr:row>
      <xdr:rowOff>70920</xdr:rowOff>
    </xdr:to>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133" name="Ink 132">
              <a:extLst>
                <a:ext uri="{FF2B5EF4-FFF2-40B4-BE49-F238E27FC236}">
                  <a16:creationId xmlns:a16="http://schemas.microsoft.com/office/drawing/2014/main" id="{00000000-0008-0000-0100-000085000000}"/>
                </a:ext>
              </a:extLst>
            </xdr14:cNvPr>
            <xdr14:cNvContentPartPr/>
          </xdr14:nvContentPartPr>
          <xdr14:nvPr macro=""/>
          <xdr14:xfrm>
            <a:off x="4622542" y="3419280"/>
            <a:ext cx="29520" cy="80640"/>
          </xdr14:xfrm>
        </xdr:contentPart>
      </mc:Choice>
      <mc:Fallback xmlns="">
        <xdr:pic>
          <xdr:nvPicPr>
            <xdr:cNvPr id="133" name="Ink 132">
              <a:extLst>
                <a:ext uri="{FF2B5EF4-FFF2-40B4-BE49-F238E27FC236}">
                  <a16:creationId xmlns:a16="http://schemas.microsoft.com/office/drawing/2014/main" id="{7EA7BE86-D7D7-4635-AEE8-DDEC281B3DE6}"/>
                </a:ext>
              </a:extLst>
            </xdr:cNvPr>
            <xdr:cNvPicPr/>
          </xdr:nvPicPr>
          <xdr:blipFill>
            <a:blip xmlns:r="http://schemas.openxmlformats.org/officeDocument/2006/relationships" r:embed="rId94"/>
            <a:stretch>
              <a:fillRect/>
            </a:stretch>
          </xdr:blipFill>
          <xdr:spPr>
            <a:xfrm>
              <a:off x="4613902" y="3410640"/>
              <a:ext cx="47160" cy="98280"/>
            </a:xfrm>
            <a:prstGeom prst="rect">
              <a:avLst/>
            </a:prstGeom>
          </xdr:spPr>
        </xdr:pic>
      </mc:Fallback>
    </mc:AlternateContent>
    <xdr:clientData/>
  </xdr:twoCellAnchor>
  <xdr:twoCellAnchor editAs="oneCell">
    <xdr:from>
      <xdr:col>7</xdr:col>
      <xdr:colOff>363830</xdr:colOff>
      <xdr:row>18</xdr:row>
      <xdr:rowOff>68400</xdr:rowOff>
    </xdr:from>
    <xdr:to>
      <xdr:col>7</xdr:col>
      <xdr:colOff>376430</xdr:colOff>
      <xdr:row>19</xdr:row>
      <xdr:rowOff>31980</xdr:rowOff>
    </xdr:to>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136" name="Ink 135">
              <a:extLst>
                <a:ext uri="{FF2B5EF4-FFF2-40B4-BE49-F238E27FC236}">
                  <a16:creationId xmlns:a16="http://schemas.microsoft.com/office/drawing/2014/main" id="{00000000-0008-0000-0100-000088000000}"/>
                </a:ext>
              </a:extLst>
            </xdr14:cNvPr>
            <xdr14:cNvContentPartPr/>
          </xdr14:nvContentPartPr>
          <xdr14:nvPr macro=""/>
          <xdr14:xfrm>
            <a:off x="4623622" y="3497400"/>
            <a:ext cx="12600" cy="154080"/>
          </xdr14:xfrm>
        </xdr:contentPart>
      </mc:Choice>
      <mc:Fallback xmlns="">
        <xdr:pic>
          <xdr:nvPicPr>
            <xdr:cNvPr id="136" name="Ink 135">
              <a:extLst>
                <a:ext uri="{FF2B5EF4-FFF2-40B4-BE49-F238E27FC236}">
                  <a16:creationId xmlns:a16="http://schemas.microsoft.com/office/drawing/2014/main" id="{6966FD6E-7026-4859-BB96-8B0F18AE32B9}"/>
                </a:ext>
              </a:extLst>
            </xdr:cNvPr>
            <xdr:cNvPicPr/>
          </xdr:nvPicPr>
          <xdr:blipFill>
            <a:blip xmlns:r="http://schemas.openxmlformats.org/officeDocument/2006/relationships" r:embed="rId96"/>
            <a:stretch>
              <a:fillRect/>
            </a:stretch>
          </xdr:blipFill>
          <xdr:spPr>
            <a:xfrm>
              <a:off x="4614622" y="3488760"/>
              <a:ext cx="30240" cy="171720"/>
            </a:xfrm>
            <a:prstGeom prst="rect">
              <a:avLst/>
            </a:prstGeom>
          </xdr:spPr>
        </xdr:pic>
      </mc:Fallback>
    </mc:AlternateContent>
    <xdr:clientData/>
  </xdr:twoCellAnchor>
  <xdr:twoCellAnchor editAs="oneCell">
    <xdr:from>
      <xdr:col>7</xdr:col>
      <xdr:colOff>386150</xdr:colOff>
      <xdr:row>19</xdr:row>
      <xdr:rowOff>31260</xdr:rowOff>
    </xdr:from>
    <xdr:to>
      <xdr:col>7</xdr:col>
      <xdr:colOff>486590</xdr:colOff>
      <xdr:row>19</xdr:row>
      <xdr:rowOff>47460</xdr:rowOff>
    </xdr:to>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138" name="Ink 137">
              <a:extLst>
                <a:ext uri="{FF2B5EF4-FFF2-40B4-BE49-F238E27FC236}">
                  <a16:creationId xmlns:a16="http://schemas.microsoft.com/office/drawing/2014/main" id="{00000000-0008-0000-0100-00008A000000}"/>
                </a:ext>
              </a:extLst>
            </xdr14:cNvPr>
            <xdr14:cNvContentPartPr/>
          </xdr14:nvContentPartPr>
          <xdr14:nvPr macro=""/>
          <xdr14:xfrm>
            <a:off x="4645942" y="3650760"/>
            <a:ext cx="100440" cy="16200"/>
          </xdr14:xfrm>
        </xdr:contentPart>
      </mc:Choice>
      <mc:Fallback xmlns="">
        <xdr:pic>
          <xdr:nvPicPr>
            <xdr:cNvPr id="138" name="Ink 137">
              <a:extLst>
                <a:ext uri="{FF2B5EF4-FFF2-40B4-BE49-F238E27FC236}">
                  <a16:creationId xmlns:a16="http://schemas.microsoft.com/office/drawing/2014/main" id="{B646E22B-29FC-469A-A03C-22C086D15B46}"/>
                </a:ext>
              </a:extLst>
            </xdr:cNvPr>
            <xdr:cNvPicPr/>
          </xdr:nvPicPr>
          <xdr:blipFill>
            <a:blip xmlns:r="http://schemas.openxmlformats.org/officeDocument/2006/relationships" r:embed="rId98"/>
            <a:stretch>
              <a:fillRect/>
            </a:stretch>
          </xdr:blipFill>
          <xdr:spPr>
            <a:xfrm>
              <a:off x="4636942" y="3642120"/>
              <a:ext cx="118080" cy="33840"/>
            </a:xfrm>
            <a:prstGeom prst="rect">
              <a:avLst/>
            </a:prstGeom>
          </xdr:spPr>
        </xdr:pic>
      </mc:Fallback>
    </mc:AlternateContent>
    <xdr:clientData/>
  </xdr:twoCellAnchor>
  <xdr:twoCellAnchor editAs="oneCell">
    <xdr:from>
      <xdr:col>7</xdr:col>
      <xdr:colOff>396590</xdr:colOff>
      <xdr:row>19</xdr:row>
      <xdr:rowOff>42060</xdr:rowOff>
    </xdr:from>
    <xdr:to>
      <xdr:col>7</xdr:col>
      <xdr:colOff>396950</xdr:colOff>
      <xdr:row>19</xdr:row>
      <xdr:rowOff>42420</xdr:rowOff>
    </xdr:to>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139" name="Ink 138">
              <a:extLst>
                <a:ext uri="{FF2B5EF4-FFF2-40B4-BE49-F238E27FC236}">
                  <a16:creationId xmlns:a16="http://schemas.microsoft.com/office/drawing/2014/main" id="{00000000-0008-0000-0100-00008B000000}"/>
                </a:ext>
              </a:extLst>
            </xdr14:cNvPr>
            <xdr14:cNvContentPartPr/>
          </xdr14:nvContentPartPr>
          <xdr14:nvPr macro=""/>
          <xdr14:xfrm>
            <a:off x="4656382" y="3661560"/>
            <a:ext cx="360" cy="360"/>
          </xdr14:xfrm>
        </xdr:contentPart>
      </mc:Choice>
      <mc:Fallback xmlns="">
        <xdr:pic>
          <xdr:nvPicPr>
            <xdr:cNvPr id="139" name="Ink 138">
              <a:extLst>
                <a:ext uri="{FF2B5EF4-FFF2-40B4-BE49-F238E27FC236}">
                  <a16:creationId xmlns:a16="http://schemas.microsoft.com/office/drawing/2014/main" id="{2EA012C9-6325-4234-8550-F14DB5D176F3}"/>
                </a:ext>
              </a:extLst>
            </xdr:cNvPr>
            <xdr:cNvPicPr/>
          </xdr:nvPicPr>
          <xdr:blipFill>
            <a:blip xmlns:r="http://schemas.openxmlformats.org/officeDocument/2006/relationships" r:embed="rId5"/>
            <a:stretch>
              <a:fillRect/>
            </a:stretch>
          </xdr:blipFill>
          <xdr:spPr>
            <a:xfrm>
              <a:off x="4647742" y="3652920"/>
              <a:ext cx="18000" cy="18000"/>
            </a:xfrm>
            <a:prstGeom prst="rect">
              <a:avLst/>
            </a:prstGeom>
          </xdr:spPr>
        </xdr:pic>
      </mc:Fallback>
    </mc:AlternateContent>
    <xdr:clientData/>
  </xdr:twoCellAnchor>
  <xdr:twoCellAnchor editAs="oneCell">
    <xdr:from>
      <xdr:col>7</xdr:col>
      <xdr:colOff>391190</xdr:colOff>
      <xdr:row>19</xdr:row>
      <xdr:rowOff>42060</xdr:rowOff>
    </xdr:from>
    <xdr:to>
      <xdr:col>8</xdr:col>
      <xdr:colOff>291689</xdr:colOff>
      <xdr:row>19</xdr:row>
      <xdr:rowOff>69420</xdr:rowOff>
    </xdr:to>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40" name="Ink 139">
              <a:extLst>
                <a:ext uri="{FF2B5EF4-FFF2-40B4-BE49-F238E27FC236}">
                  <a16:creationId xmlns:a16="http://schemas.microsoft.com/office/drawing/2014/main" id="{00000000-0008-0000-0100-00008C000000}"/>
                </a:ext>
              </a:extLst>
            </xdr14:cNvPr>
            <xdr14:cNvContentPartPr/>
          </xdr14:nvContentPartPr>
          <xdr14:nvPr macro=""/>
          <xdr14:xfrm>
            <a:off x="4650982" y="3661560"/>
            <a:ext cx="509040" cy="27360"/>
          </xdr14:xfrm>
        </xdr:contentPart>
      </mc:Choice>
      <mc:Fallback xmlns="">
        <xdr:pic>
          <xdr:nvPicPr>
            <xdr:cNvPr id="140" name="Ink 139">
              <a:extLst>
                <a:ext uri="{FF2B5EF4-FFF2-40B4-BE49-F238E27FC236}">
                  <a16:creationId xmlns:a16="http://schemas.microsoft.com/office/drawing/2014/main" id="{0150CE7C-CF18-417E-9B04-E1BF11077039}"/>
                </a:ext>
              </a:extLst>
            </xdr:cNvPr>
            <xdr:cNvPicPr/>
          </xdr:nvPicPr>
          <xdr:blipFill>
            <a:blip xmlns:r="http://schemas.openxmlformats.org/officeDocument/2006/relationships" r:embed="rId101"/>
            <a:stretch>
              <a:fillRect/>
            </a:stretch>
          </xdr:blipFill>
          <xdr:spPr>
            <a:xfrm>
              <a:off x="4642342" y="3652920"/>
              <a:ext cx="526680" cy="45000"/>
            </a:xfrm>
            <a:prstGeom prst="rect">
              <a:avLst/>
            </a:prstGeom>
          </xdr:spPr>
        </xdr:pic>
      </mc:Fallback>
    </mc:AlternateContent>
    <xdr:clientData/>
  </xdr:twoCellAnchor>
  <xdr:twoCellAnchor editAs="oneCell">
    <xdr:from>
      <xdr:col>7</xdr:col>
      <xdr:colOff>376430</xdr:colOff>
      <xdr:row>18</xdr:row>
      <xdr:rowOff>161640</xdr:rowOff>
    </xdr:from>
    <xdr:to>
      <xdr:col>8</xdr:col>
      <xdr:colOff>274769</xdr:colOff>
      <xdr:row>19</xdr:row>
      <xdr:rowOff>51060</xdr:rowOff>
    </xdr:to>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55" name="Ink 154">
              <a:extLst>
                <a:ext uri="{FF2B5EF4-FFF2-40B4-BE49-F238E27FC236}">
                  <a16:creationId xmlns:a16="http://schemas.microsoft.com/office/drawing/2014/main" id="{00000000-0008-0000-0100-00009B000000}"/>
                </a:ext>
              </a:extLst>
            </xdr14:cNvPr>
            <xdr14:cNvContentPartPr/>
          </xdr14:nvContentPartPr>
          <xdr14:nvPr macro=""/>
          <xdr14:xfrm>
            <a:off x="4636222" y="3590640"/>
            <a:ext cx="506880" cy="79920"/>
          </xdr14:xfrm>
        </xdr:contentPart>
      </mc:Choice>
      <mc:Fallback xmlns="">
        <xdr:pic>
          <xdr:nvPicPr>
            <xdr:cNvPr id="155" name="Ink 154">
              <a:extLst>
                <a:ext uri="{FF2B5EF4-FFF2-40B4-BE49-F238E27FC236}">
                  <a16:creationId xmlns:a16="http://schemas.microsoft.com/office/drawing/2014/main" id="{33127CCB-FED5-4550-A42B-B207295AA404}"/>
                </a:ext>
              </a:extLst>
            </xdr:cNvPr>
            <xdr:cNvPicPr/>
          </xdr:nvPicPr>
          <xdr:blipFill>
            <a:blip xmlns:r="http://schemas.openxmlformats.org/officeDocument/2006/relationships" r:embed="rId103"/>
            <a:stretch>
              <a:fillRect/>
            </a:stretch>
          </xdr:blipFill>
          <xdr:spPr>
            <a:xfrm>
              <a:off x="4627576" y="3582000"/>
              <a:ext cx="524533" cy="97560"/>
            </a:xfrm>
            <a:prstGeom prst="rect">
              <a:avLst/>
            </a:prstGeom>
          </xdr:spPr>
        </xdr:pic>
      </mc:Fallback>
    </mc:AlternateContent>
    <xdr:clientData/>
  </xdr:twoCellAnchor>
  <xdr:twoCellAnchor editAs="oneCell">
    <xdr:from>
      <xdr:col>8</xdr:col>
      <xdr:colOff>269729</xdr:colOff>
      <xdr:row>19</xdr:row>
      <xdr:rowOff>42420</xdr:rowOff>
    </xdr:from>
    <xdr:to>
      <xdr:col>8</xdr:col>
      <xdr:colOff>422729</xdr:colOff>
      <xdr:row>19</xdr:row>
      <xdr:rowOff>58260</xdr:rowOff>
    </xdr:to>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58" name="Ink 157">
              <a:extLst>
                <a:ext uri="{FF2B5EF4-FFF2-40B4-BE49-F238E27FC236}">
                  <a16:creationId xmlns:a16="http://schemas.microsoft.com/office/drawing/2014/main" id="{00000000-0008-0000-0100-00009E000000}"/>
                </a:ext>
              </a:extLst>
            </xdr14:cNvPr>
            <xdr14:cNvContentPartPr/>
          </xdr14:nvContentPartPr>
          <xdr14:nvPr macro=""/>
          <xdr14:xfrm>
            <a:off x="5138062" y="3661920"/>
            <a:ext cx="153000" cy="15840"/>
          </xdr14:xfrm>
        </xdr:contentPart>
      </mc:Choice>
      <mc:Fallback xmlns="">
        <xdr:pic>
          <xdr:nvPicPr>
            <xdr:cNvPr id="158" name="Ink 157">
              <a:extLst>
                <a:ext uri="{FF2B5EF4-FFF2-40B4-BE49-F238E27FC236}">
                  <a16:creationId xmlns:a16="http://schemas.microsoft.com/office/drawing/2014/main" id="{CC3DDA2F-2AC7-402F-A44F-10CB4A10E023}"/>
                </a:ext>
              </a:extLst>
            </xdr:cNvPr>
            <xdr:cNvPicPr/>
          </xdr:nvPicPr>
          <xdr:blipFill>
            <a:blip xmlns:r="http://schemas.openxmlformats.org/officeDocument/2006/relationships" r:embed="rId105"/>
            <a:stretch>
              <a:fillRect/>
            </a:stretch>
          </xdr:blipFill>
          <xdr:spPr>
            <a:xfrm>
              <a:off x="5129083" y="3653280"/>
              <a:ext cx="170599" cy="33480"/>
            </a:xfrm>
            <a:prstGeom prst="rect">
              <a:avLst/>
            </a:prstGeom>
          </xdr:spPr>
        </xdr:pic>
      </mc:Fallback>
    </mc:AlternateContent>
    <xdr:clientData/>
  </xdr:twoCellAnchor>
  <xdr:twoCellAnchor editAs="oneCell">
    <xdr:from>
      <xdr:col>4</xdr:col>
      <xdr:colOff>248695</xdr:colOff>
      <xdr:row>17</xdr:row>
      <xdr:rowOff>103740</xdr:rowOff>
    </xdr:from>
    <xdr:to>
      <xdr:col>4</xdr:col>
      <xdr:colOff>521575</xdr:colOff>
      <xdr:row>18</xdr:row>
      <xdr:rowOff>164520</xdr:rowOff>
    </xdr:to>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59" name="Ink 158">
              <a:extLst>
                <a:ext uri="{FF2B5EF4-FFF2-40B4-BE49-F238E27FC236}">
                  <a16:creationId xmlns:a16="http://schemas.microsoft.com/office/drawing/2014/main" id="{00000000-0008-0000-0100-00009F000000}"/>
                </a:ext>
              </a:extLst>
            </xdr14:cNvPr>
            <xdr14:cNvContentPartPr/>
          </xdr14:nvContentPartPr>
          <xdr14:nvPr macro=""/>
          <xdr14:xfrm>
            <a:off x="2682862" y="3342240"/>
            <a:ext cx="272880" cy="251280"/>
          </xdr14:xfrm>
        </xdr:contentPart>
      </mc:Choice>
      <mc:Fallback xmlns="">
        <xdr:pic>
          <xdr:nvPicPr>
            <xdr:cNvPr id="159" name="Ink 158">
              <a:extLst>
                <a:ext uri="{FF2B5EF4-FFF2-40B4-BE49-F238E27FC236}">
                  <a16:creationId xmlns:a16="http://schemas.microsoft.com/office/drawing/2014/main" id="{473F68A5-C211-4FCB-A53E-279133404173}"/>
                </a:ext>
              </a:extLst>
            </xdr:cNvPr>
            <xdr:cNvPicPr/>
          </xdr:nvPicPr>
          <xdr:blipFill>
            <a:blip xmlns:r="http://schemas.openxmlformats.org/officeDocument/2006/relationships" r:embed="rId107"/>
            <a:stretch>
              <a:fillRect/>
            </a:stretch>
          </xdr:blipFill>
          <xdr:spPr>
            <a:xfrm>
              <a:off x="2673862" y="3333240"/>
              <a:ext cx="290520" cy="268920"/>
            </a:xfrm>
            <a:prstGeom prst="rect">
              <a:avLst/>
            </a:prstGeom>
          </xdr:spPr>
        </xdr:pic>
      </mc:Fallback>
    </mc:AlternateContent>
    <xdr:clientData/>
  </xdr:twoCellAnchor>
  <xdr:twoCellAnchor editAs="oneCell">
    <xdr:from>
      <xdr:col>4</xdr:col>
      <xdr:colOff>571255</xdr:colOff>
      <xdr:row>17</xdr:row>
      <xdr:rowOff>38220</xdr:rowOff>
    </xdr:from>
    <xdr:to>
      <xdr:col>4</xdr:col>
      <xdr:colOff>580615</xdr:colOff>
      <xdr:row>17</xdr:row>
      <xdr:rowOff>52980</xdr:rowOff>
    </xdr:to>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60" name="Ink 159">
              <a:extLst>
                <a:ext uri="{FF2B5EF4-FFF2-40B4-BE49-F238E27FC236}">
                  <a16:creationId xmlns:a16="http://schemas.microsoft.com/office/drawing/2014/main" id="{00000000-0008-0000-0100-0000A0000000}"/>
                </a:ext>
              </a:extLst>
            </xdr14:cNvPr>
            <xdr14:cNvContentPartPr/>
          </xdr14:nvContentPartPr>
          <xdr14:nvPr macro=""/>
          <xdr14:xfrm>
            <a:off x="3005422" y="3276720"/>
            <a:ext cx="9360" cy="14760"/>
          </xdr14:xfrm>
        </xdr:contentPart>
      </mc:Choice>
      <mc:Fallback xmlns="">
        <xdr:pic>
          <xdr:nvPicPr>
            <xdr:cNvPr id="160" name="Ink 159">
              <a:extLst>
                <a:ext uri="{FF2B5EF4-FFF2-40B4-BE49-F238E27FC236}">
                  <a16:creationId xmlns:a16="http://schemas.microsoft.com/office/drawing/2014/main" id="{23365DBC-A13D-4E51-9A42-41B2ADC72B28}"/>
                </a:ext>
              </a:extLst>
            </xdr:cNvPr>
            <xdr:cNvPicPr/>
          </xdr:nvPicPr>
          <xdr:blipFill>
            <a:blip xmlns:r="http://schemas.openxmlformats.org/officeDocument/2006/relationships" r:embed="rId109"/>
            <a:stretch>
              <a:fillRect/>
            </a:stretch>
          </xdr:blipFill>
          <xdr:spPr>
            <a:xfrm>
              <a:off x="2996782" y="3268080"/>
              <a:ext cx="27000" cy="32400"/>
            </a:xfrm>
            <a:prstGeom prst="rect">
              <a:avLst/>
            </a:prstGeom>
          </xdr:spPr>
        </xdr:pic>
      </mc:Fallback>
    </mc:AlternateContent>
    <xdr:clientData/>
  </xdr:twoCellAnchor>
  <xdr:twoCellAnchor>
    <xdr:from>
      <xdr:col>13</xdr:col>
      <xdr:colOff>349250</xdr:colOff>
      <xdr:row>16</xdr:row>
      <xdr:rowOff>166688</xdr:rowOff>
    </xdr:from>
    <xdr:to>
      <xdr:col>13</xdr:col>
      <xdr:colOff>349250</xdr:colOff>
      <xdr:row>19</xdr:row>
      <xdr:rowOff>87313</xdr:rowOff>
    </xdr:to>
    <xdr:cxnSp macro="">
      <xdr:nvCxnSpPr>
        <xdr:cNvPr id="162" name="Straight Connector 161">
          <a:extLst>
            <a:ext uri="{FF2B5EF4-FFF2-40B4-BE49-F238E27FC236}">
              <a16:creationId xmlns:a16="http://schemas.microsoft.com/office/drawing/2014/main" id="{00000000-0008-0000-0100-0000A2000000}"/>
            </a:ext>
          </a:extLst>
        </xdr:cNvPr>
        <xdr:cNvCxnSpPr/>
      </xdr:nvCxnSpPr>
      <xdr:spPr>
        <a:xfrm>
          <a:off x="8294688" y="3214688"/>
          <a:ext cx="0" cy="4921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261102</xdr:colOff>
      <xdr:row>18</xdr:row>
      <xdr:rowOff>6660</xdr:rowOff>
    </xdr:from>
    <xdr:to>
      <xdr:col>13</xdr:col>
      <xdr:colOff>265422</xdr:colOff>
      <xdr:row>18</xdr:row>
      <xdr:rowOff>106380</xdr:rowOff>
    </xdr:to>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63" name="Ink 162">
              <a:extLst>
                <a:ext uri="{FF2B5EF4-FFF2-40B4-BE49-F238E27FC236}">
                  <a16:creationId xmlns:a16="http://schemas.microsoft.com/office/drawing/2014/main" id="{00000000-0008-0000-0100-0000A3000000}"/>
                </a:ext>
              </a:extLst>
            </xdr14:cNvPr>
            <xdr14:cNvContentPartPr/>
          </xdr14:nvContentPartPr>
          <xdr14:nvPr macro=""/>
          <xdr14:xfrm>
            <a:off x="8221281" y="3435660"/>
            <a:ext cx="4320" cy="99720"/>
          </xdr14:xfrm>
        </xdr:contentPart>
      </mc:Choice>
      <mc:Fallback xmlns="">
        <xdr:pic>
          <xdr:nvPicPr>
            <xdr:cNvPr id="163" name="Ink 162">
              <a:extLst>
                <a:ext uri="{FF2B5EF4-FFF2-40B4-BE49-F238E27FC236}">
                  <a16:creationId xmlns:a16="http://schemas.microsoft.com/office/drawing/2014/main" id="{CA5926A1-84A7-4C08-8F74-1E84EBE5FF89}"/>
                </a:ext>
              </a:extLst>
            </xdr:cNvPr>
            <xdr:cNvPicPr/>
          </xdr:nvPicPr>
          <xdr:blipFill>
            <a:blip xmlns:r="http://schemas.openxmlformats.org/officeDocument/2006/relationships" r:embed="rId111"/>
            <a:stretch>
              <a:fillRect/>
            </a:stretch>
          </xdr:blipFill>
          <xdr:spPr>
            <a:xfrm>
              <a:off x="8212281" y="3426660"/>
              <a:ext cx="21960" cy="117360"/>
            </a:xfrm>
            <a:prstGeom prst="rect">
              <a:avLst/>
            </a:prstGeom>
          </xdr:spPr>
        </xdr:pic>
      </mc:Fallback>
    </mc:AlternateContent>
    <xdr:clientData/>
  </xdr:twoCellAnchor>
  <xdr:twoCellAnchor editAs="oneCell">
    <xdr:from>
      <xdr:col>13</xdr:col>
      <xdr:colOff>285582</xdr:colOff>
      <xdr:row>18</xdr:row>
      <xdr:rowOff>183420</xdr:rowOff>
    </xdr:from>
    <xdr:to>
      <xdr:col>13</xdr:col>
      <xdr:colOff>285942</xdr:colOff>
      <xdr:row>18</xdr:row>
      <xdr:rowOff>183780</xdr:rowOff>
    </xdr:to>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64" name="Ink 163">
              <a:extLst>
                <a:ext uri="{FF2B5EF4-FFF2-40B4-BE49-F238E27FC236}">
                  <a16:creationId xmlns:a16="http://schemas.microsoft.com/office/drawing/2014/main" id="{00000000-0008-0000-0100-0000A4000000}"/>
                </a:ext>
              </a:extLst>
            </xdr14:cNvPr>
            <xdr14:cNvContentPartPr/>
          </xdr14:nvContentPartPr>
          <xdr14:nvPr macro=""/>
          <xdr14:xfrm>
            <a:off x="8245761" y="3612420"/>
            <a:ext cx="360" cy="360"/>
          </xdr14:xfrm>
        </xdr:contentPart>
      </mc:Choice>
      <mc:Fallback xmlns="">
        <xdr:pic>
          <xdr:nvPicPr>
            <xdr:cNvPr id="164" name="Ink 163">
              <a:extLst>
                <a:ext uri="{FF2B5EF4-FFF2-40B4-BE49-F238E27FC236}">
                  <a16:creationId xmlns:a16="http://schemas.microsoft.com/office/drawing/2014/main" id="{8D20FF13-BF04-41F0-B50F-AD87D9CCA58D}"/>
                </a:ext>
              </a:extLst>
            </xdr:cNvPr>
            <xdr:cNvPicPr/>
          </xdr:nvPicPr>
          <xdr:blipFill>
            <a:blip xmlns:r="http://schemas.openxmlformats.org/officeDocument/2006/relationships" r:embed="rId7"/>
            <a:stretch>
              <a:fillRect/>
            </a:stretch>
          </xdr:blipFill>
          <xdr:spPr>
            <a:xfrm>
              <a:off x="8192121" y="3504420"/>
              <a:ext cx="108000" cy="216000"/>
            </a:xfrm>
            <a:prstGeom prst="rect">
              <a:avLst/>
            </a:prstGeom>
          </xdr:spPr>
        </xdr:pic>
      </mc:Fallback>
    </mc:AlternateContent>
    <xdr:clientData/>
  </xdr:twoCellAnchor>
  <xdr:twoCellAnchor editAs="oneCell">
    <xdr:from>
      <xdr:col>13</xdr:col>
      <xdr:colOff>285582</xdr:colOff>
      <xdr:row>18</xdr:row>
      <xdr:rowOff>88020</xdr:rowOff>
    </xdr:from>
    <xdr:to>
      <xdr:col>13</xdr:col>
      <xdr:colOff>285942</xdr:colOff>
      <xdr:row>18</xdr:row>
      <xdr:rowOff>88380</xdr:rowOff>
    </xdr:to>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65" name="Ink 164">
              <a:extLst>
                <a:ext uri="{FF2B5EF4-FFF2-40B4-BE49-F238E27FC236}">
                  <a16:creationId xmlns:a16="http://schemas.microsoft.com/office/drawing/2014/main" id="{00000000-0008-0000-0100-0000A5000000}"/>
                </a:ext>
              </a:extLst>
            </xdr14:cNvPr>
            <xdr14:cNvContentPartPr/>
          </xdr14:nvContentPartPr>
          <xdr14:nvPr macro=""/>
          <xdr14:xfrm>
            <a:off x="8245761" y="3517020"/>
            <a:ext cx="360" cy="360"/>
          </xdr14:xfrm>
        </xdr:contentPart>
      </mc:Choice>
      <mc:Fallback xmlns="">
        <xdr:pic>
          <xdr:nvPicPr>
            <xdr:cNvPr id="165" name="Ink 164">
              <a:extLst>
                <a:ext uri="{FF2B5EF4-FFF2-40B4-BE49-F238E27FC236}">
                  <a16:creationId xmlns:a16="http://schemas.microsoft.com/office/drawing/2014/main" id="{43398545-31BE-4AAB-9741-B6E0CC88580F}"/>
                </a:ext>
              </a:extLst>
            </xdr:cNvPr>
            <xdr:cNvPicPr/>
          </xdr:nvPicPr>
          <xdr:blipFill>
            <a:blip xmlns:r="http://schemas.openxmlformats.org/officeDocument/2006/relationships" r:embed="rId7"/>
            <a:stretch>
              <a:fillRect/>
            </a:stretch>
          </xdr:blipFill>
          <xdr:spPr>
            <a:xfrm>
              <a:off x="8192121" y="3409380"/>
              <a:ext cx="108000" cy="216000"/>
            </a:xfrm>
            <a:prstGeom prst="rect">
              <a:avLst/>
            </a:prstGeom>
          </xdr:spPr>
        </xdr:pic>
      </mc:Fallback>
    </mc:AlternateContent>
    <xdr:clientData/>
  </xdr:twoCellAnchor>
  <xdr:twoCellAnchor editAs="oneCell">
    <xdr:from>
      <xdr:col>13</xdr:col>
      <xdr:colOff>258582</xdr:colOff>
      <xdr:row>17</xdr:row>
      <xdr:rowOff>25440</xdr:rowOff>
    </xdr:from>
    <xdr:to>
      <xdr:col>13</xdr:col>
      <xdr:colOff>336702</xdr:colOff>
      <xdr:row>18</xdr:row>
      <xdr:rowOff>13500</xdr:rowOff>
    </xdr:to>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69" name="Ink 168">
              <a:extLst>
                <a:ext uri="{FF2B5EF4-FFF2-40B4-BE49-F238E27FC236}">
                  <a16:creationId xmlns:a16="http://schemas.microsoft.com/office/drawing/2014/main" id="{00000000-0008-0000-0100-0000A9000000}"/>
                </a:ext>
              </a:extLst>
            </xdr14:cNvPr>
            <xdr14:cNvContentPartPr/>
          </xdr14:nvContentPartPr>
          <xdr14:nvPr macro=""/>
          <xdr14:xfrm>
            <a:off x="8218761" y="3263940"/>
            <a:ext cx="78120" cy="178560"/>
          </xdr14:xfrm>
        </xdr:contentPart>
      </mc:Choice>
      <mc:Fallback xmlns="">
        <xdr:pic>
          <xdr:nvPicPr>
            <xdr:cNvPr id="169" name="Ink 168">
              <a:extLst>
                <a:ext uri="{FF2B5EF4-FFF2-40B4-BE49-F238E27FC236}">
                  <a16:creationId xmlns:a16="http://schemas.microsoft.com/office/drawing/2014/main" id="{28E31B4C-9A3C-44F2-8A76-E2520DF28EE0}"/>
                </a:ext>
              </a:extLst>
            </xdr:cNvPr>
            <xdr:cNvPicPr/>
          </xdr:nvPicPr>
          <xdr:blipFill>
            <a:blip xmlns:r="http://schemas.openxmlformats.org/officeDocument/2006/relationships" r:embed="rId115"/>
            <a:stretch>
              <a:fillRect/>
            </a:stretch>
          </xdr:blipFill>
          <xdr:spPr>
            <a:xfrm>
              <a:off x="8209761" y="3254958"/>
              <a:ext cx="95760" cy="196165"/>
            </a:xfrm>
            <a:prstGeom prst="rect">
              <a:avLst/>
            </a:prstGeom>
          </xdr:spPr>
        </xdr:pic>
      </mc:Fallback>
    </mc:AlternateContent>
    <xdr:clientData/>
  </xdr:twoCellAnchor>
  <xdr:twoCellAnchor editAs="oneCell">
    <xdr:from>
      <xdr:col>12</xdr:col>
      <xdr:colOff>571384</xdr:colOff>
      <xdr:row>18</xdr:row>
      <xdr:rowOff>189180</xdr:rowOff>
    </xdr:from>
    <xdr:to>
      <xdr:col>13</xdr:col>
      <xdr:colOff>257862</xdr:colOff>
      <xdr:row>19</xdr:row>
      <xdr:rowOff>61320</xdr:rowOff>
    </xdr:to>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74" name="Ink 173">
              <a:extLst>
                <a:ext uri="{FF2B5EF4-FFF2-40B4-BE49-F238E27FC236}">
                  <a16:creationId xmlns:a16="http://schemas.microsoft.com/office/drawing/2014/main" id="{00000000-0008-0000-0100-0000AE000000}"/>
                </a:ext>
              </a:extLst>
            </xdr14:cNvPr>
            <xdr14:cNvContentPartPr/>
          </xdr14:nvContentPartPr>
          <xdr14:nvPr macro=""/>
          <xdr14:xfrm>
            <a:off x="7919241" y="3618180"/>
            <a:ext cx="298800" cy="62640"/>
          </xdr14:xfrm>
        </xdr:contentPart>
      </mc:Choice>
      <mc:Fallback xmlns="">
        <xdr:pic>
          <xdr:nvPicPr>
            <xdr:cNvPr id="174" name="Ink 173">
              <a:extLst>
                <a:ext uri="{FF2B5EF4-FFF2-40B4-BE49-F238E27FC236}">
                  <a16:creationId xmlns:a16="http://schemas.microsoft.com/office/drawing/2014/main" id="{96EF46D4-6280-4236-8F3B-AFD0D193C9E7}"/>
                </a:ext>
              </a:extLst>
            </xdr:cNvPr>
            <xdr:cNvPicPr/>
          </xdr:nvPicPr>
          <xdr:blipFill>
            <a:blip xmlns:r="http://schemas.openxmlformats.org/officeDocument/2006/relationships" r:embed="rId117"/>
            <a:stretch>
              <a:fillRect/>
            </a:stretch>
          </xdr:blipFill>
          <xdr:spPr>
            <a:xfrm>
              <a:off x="7910601" y="3609180"/>
              <a:ext cx="316440" cy="80280"/>
            </a:xfrm>
            <a:prstGeom prst="rect">
              <a:avLst/>
            </a:prstGeom>
          </xdr:spPr>
        </xdr:pic>
      </mc:Fallback>
    </mc:AlternateContent>
    <xdr:clientData/>
  </xdr:twoCellAnchor>
  <xdr:twoCellAnchor editAs="oneCell">
    <xdr:from>
      <xdr:col>13</xdr:col>
      <xdr:colOff>306102</xdr:colOff>
      <xdr:row>17</xdr:row>
      <xdr:rowOff>176640</xdr:rowOff>
    </xdr:from>
    <xdr:to>
      <xdr:col>13</xdr:col>
      <xdr:colOff>306462</xdr:colOff>
      <xdr:row>17</xdr:row>
      <xdr:rowOff>177000</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76" name="Ink 175">
              <a:extLst>
                <a:ext uri="{FF2B5EF4-FFF2-40B4-BE49-F238E27FC236}">
                  <a16:creationId xmlns:a16="http://schemas.microsoft.com/office/drawing/2014/main" id="{00000000-0008-0000-0100-0000B0000000}"/>
                </a:ext>
              </a:extLst>
            </xdr14:cNvPr>
            <xdr14:cNvContentPartPr/>
          </xdr14:nvContentPartPr>
          <xdr14:nvPr macro=""/>
          <xdr14:xfrm>
            <a:off x="8266281" y="3415140"/>
            <a:ext cx="360" cy="360"/>
          </xdr14:xfrm>
        </xdr:contentPart>
      </mc:Choice>
      <mc:Fallback xmlns="">
        <xdr:pic>
          <xdr:nvPicPr>
            <xdr:cNvPr id="176" name="Ink 175">
              <a:extLst>
                <a:ext uri="{FF2B5EF4-FFF2-40B4-BE49-F238E27FC236}">
                  <a16:creationId xmlns:a16="http://schemas.microsoft.com/office/drawing/2014/main" id="{1656CB4F-31FB-48F5-8157-07DEC967AC88}"/>
                </a:ext>
              </a:extLst>
            </xdr:cNvPr>
            <xdr:cNvPicPr/>
          </xdr:nvPicPr>
          <xdr:blipFill>
            <a:blip xmlns:r="http://schemas.openxmlformats.org/officeDocument/2006/relationships" r:embed="rId5"/>
            <a:stretch>
              <a:fillRect/>
            </a:stretch>
          </xdr:blipFill>
          <xdr:spPr>
            <a:xfrm>
              <a:off x="8257281" y="3406140"/>
              <a:ext cx="18000" cy="18000"/>
            </a:xfrm>
            <a:prstGeom prst="rect">
              <a:avLst/>
            </a:prstGeom>
          </xdr:spPr>
        </xdr:pic>
      </mc:Fallback>
    </mc:AlternateContent>
    <xdr:clientData/>
  </xdr:twoCellAnchor>
  <xdr:twoCellAnchor editAs="oneCell">
    <xdr:from>
      <xdr:col>13</xdr:col>
      <xdr:colOff>203862</xdr:colOff>
      <xdr:row>18</xdr:row>
      <xdr:rowOff>13500</xdr:rowOff>
    </xdr:from>
    <xdr:to>
      <xdr:col>13</xdr:col>
      <xdr:colOff>204222</xdr:colOff>
      <xdr:row>18</xdr:row>
      <xdr:rowOff>13860</xdr:rowOff>
    </xdr:to>
    <mc:AlternateContent xmlns:mc="http://schemas.openxmlformats.org/markup-compatibility/2006" xmlns:xdr14="http://schemas.microsoft.com/office/excel/2010/spreadsheetDrawing">
      <mc:Choice Requires="xdr14">
        <xdr:contentPart xmlns:r="http://schemas.openxmlformats.org/officeDocument/2006/relationships" r:id="rId119">
          <xdr14:nvContentPartPr>
            <xdr14:cNvPr id="177" name="Ink 176">
              <a:extLst>
                <a:ext uri="{FF2B5EF4-FFF2-40B4-BE49-F238E27FC236}">
                  <a16:creationId xmlns:a16="http://schemas.microsoft.com/office/drawing/2014/main" id="{00000000-0008-0000-0100-0000B1000000}"/>
                </a:ext>
              </a:extLst>
            </xdr14:cNvPr>
            <xdr14:cNvContentPartPr/>
          </xdr14:nvContentPartPr>
          <xdr14:nvPr macro=""/>
          <xdr14:xfrm>
            <a:off x="8164041" y="3442500"/>
            <a:ext cx="360" cy="360"/>
          </xdr14:xfrm>
        </xdr:contentPart>
      </mc:Choice>
      <mc:Fallback xmlns="">
        <xdr:pic>
          <xdr:nvPicPr>
            <xdr:cNvPr id="177" name="Ink 176">
              <a:extLst>
                <a:ext uri="{FF2B5EF4-FFF2-40B4-BE49-F238E27FC236}">
                  <a16:creationId xmlns:a16="http://schemas.microsoft.com/office/drawing/2014/main" id="{80D0ECFA-8718-45DE-A359-F92123EE230E}"/>
                </a:ext>
              </a:extLst>
            </xdr:cNvPr>
            <xdr:cNvPicPr/>
          </xdr:nvPicPr>
          <xdr:blipFill>
            <a:blip xmlns:r="http://schemas.openxmlformats.org/officeDocument/2006/relationships" r:embed="rId5"/>
            <a:stretch>
              <a:fillRect/>
            </a:stretch>
          </xdr:blipFill>
          <xdr:spPr>
            <a:xfrm>
              <a:off x="8155401" y="3433500"/>
              <a:ext cx="18000" cy="18000"/>
            </a:xfrm>
            <a:prstGeom prst="rect">
              <a:avLst/>
            </a:prstGeom>
          </xdr:spPr>
        </xdr:pic>
      </mc:Fallback>
    </mc:AlternateContent>
    <xdr:clientData/>
  </xdr:twoCellAnchor>
  <xdr:twoCellAnchor editAs="oneCell">
    <xdr:from>
      <xdr:col>12</xdr:col>
      <xdr:colOff>353584</xdr:colOff>
      <xdr:row>18</xdr:row>
      <xdr:rowOff>167940</xdr:rowOff>
    </xdr:from>
    <xdr:to>
      <xdr:col>13</xdr:col>
      <xdr:colOff>132942</xdr:colOff>
      <xdr:row>19</xdr:row>
      <xdr:rowOff>88680</xdr:rowOff>
    </xdr:to>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78" name="Ink 177">
              <a:extLst>
                <a:ext uri="{FF2B5EF4-FFF2-40B4-BE49-F238E27FC236}">
                  <a16:creationId xmlns:a16="http://schemas.microsoft.com/office/drawing/2014/main" id="{00000000-0008-0000-0100-0000B2000000}"/>
                </a:ext>
              </a:extLst>
            </xdr14:cNvPr>
            <xdr14:cNvContentPartPr/>
          </xdr14:nvContentPartPr>
          <xdr14:nvPr macro=""/>
          <xdr14:xfrm>
            <a:off x="7701441" y="3596940"/>
            <a:ext cx="391680" cy="111240"/>
          </xdr14:xfrm>
        </xdr:contentPart>
      </mc:Choice>
      <mc:Fallback xmlns="">
        <xdr:pic>
          <xdr:nvPicPr>
            <xdr:cNvPr id="178" name="Ink 177">
              <a:extLst>
                <a:ext uri="{FF2B5EF4-FFF2-40B4-BE49-F238E27FC236}">
                  <a16:creationId xmlns:a16="http://schemas.microsoft.com/office/drawing/2014/main" id="{049CEB8C-0A83-48EF-B0DB-53341FE84FBA}"/>
                </a:ext>
              </a:extLst>
            </xdr:cNvPr>
            <xdr:cNvPicPr/>
          </xdr:nvPicPr>
          <xdr:blipFill>
            <a:blip xmlns:r="http://schemas.openxmlformats.org/officeDocument/2006/relationships" r:embed="rId121"/>
            <a:stretch>
              <a:fillRect/>
            </a:stretch>
          </xdr:blipFill>
          <xdr:spPr>
            <a:xfrm>
              <a:off x="7692801" y="3588300"/>
              <a:ext cx="409320" cy="128880"/>
            </a:xfrm>
            <a:prstGeom prst="rect">
              <a:avLst/>
            </a:prstGeom>
          </xdr:spPr>
        </xdr:pic>
      </mc:Fallback>
    </mc:AlternateContent>
    <xdr:clientData/>
  </xdr:twoCellAnchor>
  <xdr:twoCellAnchor editAs="oneCell">
    <xdr:from>
      <xdr:col>12</xdr:col>
      <xdr:colOff>353584</xdr:colOff>
      <xdr:row>17</xdr:row>
      <xdr:rowOff>40560</xdr:rowOff>
    </xdr:from>
    <xdr:to>
      <xdr:col>13</xdr:col>
      <xdr:colOff>347142</xdr:colOff>
      <xdr:row>19</xdr:row>
      <xdr:rowOff>95160</xdr:rowOff>
    </xdr:to>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212" name="Ink 211">
              <a:extLst>
                <a:ext uri="{FF2B5EF4-FFF2-40B4-BE49-F238E27FC236}">
                  <a16:creationId xmlns:a16="http://schemas.microsoft.com/office/drawing/2014/main" id="{00000000-0008-0000-0100-0000D4000000}"/>
                </a:ext>
              </a:extLst>
            </xdr14:cNvPr>
            <xdr14:cNvContentPartPr/>
          </xdr14:nvContentPartPr>
          <xdr14:nvPr macro=""/>
          <xdr14:xfrm>
            <a:off x="7701441" y="3279060"/>
            <a:ext cx="605880" cy="435600"/>
          </xdr14:xfrm>
        </xdr:contentPart>
      </mc:Choice>
      <mc:Fallback xmlns="">
        <xdr:pic>
          <xdr:nvPicPr>
            <xdr:cNvPr id="212" name="Ink 211">
              <a:extLst>
                <a:ext uri="{FF2B5EF4-FFF2-40B4-BE49-F238E27FC236}">
                  <a16:creationId xmlns:a16="http://schemas.microsoft.com/office/drawing/2014/main" id="{0E993CAF-A6DE-4821-B74E-5929CD8A52C8}"/>
                </a:ext>
              </a:extLst>
            </xdr:cNvPr>
            <xdr:cNvPicPr/>
          </xdr:nvPicPr>
          <xdr:blipFill>
            <a:blip xmlns:r="http://schemas.openxmlformats.org/officeDocument/2006/relationships" r:embed="rId123"/>
            <a:stretch>
              <a:fillRect/>
            </a:stretch>
          </xdr:blipFill>
          <xdr:spPr>
            <a:xfrm>
              <a:off x="7692801" y="3270060"/>
              <a:ext cx="623520" cy="453240"/>
            </a:xfrm>
            <a:prstGeom prst="rect">
              <a:avLst/>
            </a:prstGeom>
          </xdr:spPr>
        </xdr:pic>
      </mc:Fallback>
    </mc:AlternateContent>
    <xdr:clientData/>
  </xdr:twoCellAnchor>
  <xdr:twoCellAnchor editAs="oneCell">
    <xdr:from>
      <xdr:col>13</xdr:col>
      <xdr:colOff>44596</xdr:colOff>
      <xdr:row>18</xdr:row>
      <xdr:rowOff>62940</xdr:rowOff>
    </xdr:from>
    <xdr:to>
      <xdr:col>13</xdr:col>
      <xdr:colOff>246196</xdr:colOff>
      <xdr:row>19</xdr:row>
      <xdr:rowOff>56760</xdr:rowOff>
    </xdr:to>
    <mc:AlternateContent xmlns:mc="http://schemas.openxmlformats.org/markup-compatibility/2006" xmlns:xdr14="http://schemas.microsoft.com/office/excel/2010/spreadsheetDrawing">
      <mc:Choice Requires="xdr14">
        <xdr:contentPart xmlns:r="http://schemas.openxmlformats.org/officeDocument/2006/relationships" r:id="rId124">
          <xdr14:nvContentPartPr>
            <xdr14:cNvPr id="216" name="Ink 215">
              <a:extLst>
                <a:ext uri="{FF2B5EF4-FFF2-40B4-BE49-F238E27FC236}">
                  <a16:creationId xmlns:a16="http://schemas.microsoft.com/office/drawing/2014/main" id="{00000000-0008-0000-0100-0000D8000000}"/>
                </a:ext>
              </a:extLst>
            </xdr14:cNvPr>
            <xdr14:cNvContentPartPr/>
          </xdr14:nvContentPartPr>
          <xdr14:nvPr macro=""/>
          <xdr14:xfrm>
            <a:off x="7983964" y="3491940"/>
            <a:ext cx="201600" cy="184320"/>
          </xdr14:xfrm>
        </xdr:contentPart>
      </mc:Choice>
      <mc:Fallback xmlns="">
        <xdr:pic>
          <xdr:nvPicPr>
            <xdr:cNvPr id="216" name="Ink 215">
              <a:extLst>
                <a:ext uri="{FF2B5EF4-FFF2-40B4-BE49-F238E27FC236}">
                  <a16:creationId xmlns:a16="http://schemas.microsoft.com/office/drawing/2014/main" id="{CCA5AA87-548B-48BA-AAE3-779BD256A2D4}"/>
                </a:ext>
              </a:extLst>
            </xdr:cNvPr>
            <xdr:cNvPicPr/>
          </xdr:nvPicPr>
          <xdr:blipFill>
            <a:blip xmlns:r="http://schemas.openxmlformats.org/officeDocument/2006/relationships" r:embed="rId125"/>
            <a:stretch>
              <a:fillRect/>
            </a:stretch>
          </xdr:blipFill>
          <xdr:spPr>
            <a:xfrm>
              <a:off x="7974964" y="3483300"/>
              <a:ext cx="219240" cy="201960"/>
            </a:xfrm>
            <a:prstGeom prst="rect">
              <a:avLst/>
            </a:prstGeom>
          </xdr:spPr>
        </xdr:pic>
      </mc:Fallback>
    </mc:AlternateContent>
    <xdr:clientData/>
  </xdr:twoCellAnchor>
  <xdr:twoCellAnchor editAs="oneCell">
    <xdr:from>
      <xdr:col>13</xdr:col>
      <xdr:colOff>5356</xdr:colOff>
      <xdr:row>17</xdr:row>
      <xdr:rowOff>174240</xdr:rowOff>
    </xdr:from>
    <xdr:to>
      <xdr:col>13</xdr:col>
      <xdr:colOff>276076</xdr:colOff>
      <xdr:row>19</xdr:row>
      <xdr:rowOff>56400</xdr:rowOff>
    </xdr:to>
    <mc:AlternateContent xmlns:mc="http://schemas.openxmlformats.org/markup-compatibility/2006" xmlns:xdr14="http://schemas.microsoft.com/office/excel/2010/spreadsheetDrawing">
      <mc:Choice Requires="xdr14">
        <xdr:contentPart xmlns:r="http://schemas.openxmlformats.org/officeDocument/2006/relationships" r:id="rId126">
          <xdr14:nvContentPartPr>
            <xdr14:cNvPr id="217" name="Ink 216">
              <a:extLst>
                <a:ext uri="{FF2B5EF4-FFF2-40B4-BE49-F238E27FC236}">
                  <a16:creationId xmlns:a16="http://schemas.microsoft.com/office/drawing/2014/main" id="{00000000-0008-0000-0100-0000D9000000}"/>
                </a:ext>
              </a:extLst>
            </xdr14:cNvPr>
            <xdr14:cNvContentPartPr/>
          </xdr14:nvContentPartPr>
          <xdr14:nvPr macro=""/>
          <xdr14:xfrm>
            <a:off x="7944724" y="3412740"/>
            <a:ext cx="270720" cy="263160"/>
          </xdr14:xfrm>
        </xdr:contentPart>
      </mc:Choice>
      <mc:Fallback xmlns="">
        <xdr:pic>
          <xdr:nvPicPr>
            <xdr:cNvPr id="217" name="Ink 216">
              <a:extLst>
                <a:ext uri="{FF2B5EF4-FFF2-40B4-BE49-F238E27FC236}">
                  <a16:creationId xmlns:a16="http://schemas.microsoft.com/office/drawing/2014/main" id="{3D180687-51F8-4637-B3D3-4CBD74CF266E}"/>
                </a:ext>
              </a:extLst>
            </xdr:cNvPr>
            <xdr:cNvPicPr/>
          </xdr:nvPicPr>
          <xdr:blipFill>
            <a:blip xmlns:r="http://schemas.openxmlformats.org/officeDocument/2006/relationships" r:embed="rId127"/>
            <a:stretch>
              <a:fillRect/>
            </a:stretch>
          </xdr:blipFill>
          <xdr:spPr>
            <a:xfrm>
              <a:off x="7935724" y="3403740"/>
              <a:ext cx="288360" cy="280800"/>
            </a:xfrm>
            <a:prstGeom prst="rect">
              <a:avLst/>
            </a:prstGeom>
          </xdr:spPr>
        </xdr:pic>
      </mc:Fallback>
    </mc:AlternateContent>
    <xdr:clientData/>
  </xdr:twoCellAnchor>
  <xdr:twoCellAnchor editAs="oneCell">
    <xdr:from>
      <xdr:col>12</xdr:col>
      <xdr:colOff>531117</xdr:colOff>
      <xdr:row>17</xdr:row>
      <xdr:rowOff>167760</xdr:rowOff>
    </xdr:from>
    <xdr:to>
      <xdr:col>13</xdr:col>
      <xdr:colOff>257716</xdr:colOff>
      <xdr:row>19</xdr:row>
      <xdr:rowOff>30840</xdr:rowOff>
    </xdr:to>
    <mc:AlternateContent xmlns:mc="http://schemas.openxmlformats.org/markup-compatibility/2006" xmlns:xdr14="http://schemas.microsoft.com/office/excel/2010/spreadsheetDrawing">
      <mc:Choice Requires="xdr14">
        <xdr:contentPart xmlns:r="http://schemas.openxmlformats.org/officeDocument/2006/relationships" r:id="rId128">
          <xdr14:nvContentPartPr>
            <xdr14:cNvPr id="218" name="Ink 217">
              <a:extLst>
                <a:ext uri="{FF2B5EF4-FFF2-40B4-BE49-F238E27FC236}">
                  <a16:creationId xmlns:a16="http://schemas.microsoft.com/office/drawing/2014/main" id="{00000000-0008-0000-0100-0000DA000000}"/>
                </a:ext>
              </a:extLst>
            </xdr14:cNvPr>
            <xdr14:cNvContentPartPr/>
          </xdr14:nvContentPartPr>
          <xdr14:nvPr macro=""/>
          <xdr14:xfrm>
            <a:off x="7859764" y="3406260"/>
            <a:ext cx="337320" cy="244080"/>
          </xdr14:xfrm>
        </xdr:contentPart>
      </mc:Choice>
      <mc:Fallback xmlns="">
        <xdr:pic>
          <xdr:nvPicPr>
            <xdr:cNvPr id="218" name="Ink 217">
              <a:extLst>
                <a:ext uri="{FF2B5EF4-FFF2-40B4-BE49-F238E27FC236}">
                  <a16:creationId xmlns:a16="http://schemas.microsoft.com/office/drawing/2014/main" id="{155C6C06-A2F7-4869-9B26-7EEDC77E1DF4}"/>
                </a:ext>
              </a:extLst>
            </xdr:cNvPr>
            <xdr:cNvPicPr/>
          </xdr:nvPicPr>
          <xdr:blipFill>
            <a:blip xmlns:r="http://schemas.openxmlformats.org/officeDocument/2006/relationships" r:embed="rId129"/>
            <a:stretch>
              <a:fillRect/>
            </a:stretch>
          </xdr:blipFill>
          <xdr:spPr>
            <a:xfrm>
              <a:off x="7851124" y="3397620"/>
              <a:ext cx="354960" cy="261720"/>
            </a:xfrm>
            <a:prstGeom prst="rect">
              <a:avLst/>
            </a:prstGeom>
          </xdr:spPr>
        </xdr:pic>
      </mc:Fallback>
    </mc:AlternateContent>
    <xdr:clientData/>
  </xdr:twoCellAnchor>
  <xdr:twoCellAnchor editAs="oneCell">
    <xdr:from>
      <xdr:col>12</xdr:col>
      <xdr:colOff>590157</xdr:colOff>
      <xdr:row>18</xdr:row>
      <xdr:rowOff>5340</xdr:rowOff>
    </xdr:from>
    <xdr:to>
      <xdr:col>13</xdr:col>
      <xdr:colOff>246556</xdr:colOff>
      <xdr:row>19</xdr:row>
      <xdr:rowOff>40560</xdr:rowOff>
    </xdr:to>
    <mc:AlternateContent xmlns:mc="http://schemas.openxmlformats.org/markup-compatibility/2006" xmlns:xdr14="http://schemas.microsoft.com/office/excel/2010/spreadsheetDrawing">
      <mc:Choice Requires="xdr14">
        <xdr:contentPart xmlns:r="http://schemas.openxmlformats.org/officeDocument/2006/relationships" r:id="rId130">
          <xdr14:nvContentPartPr>
            <xdr14:cNvPr id="221" name="Ink 220">
              <a:extLst>
                <a:ext uri="{FF2B5EF4-FFF2-40B4-BE49-F238E27FC236}">
                  <a16:creationId xmlns:a16="http://schemas.microsoft.com/office/drawing/2014/main" id="{00000000-0008-0000-0100-0000DD000000}"/>
                </a:ext>
              </a:extLst>
            </xdr14:cNvPr>
            <xdr14:cNvContentPartPr/>
          </xdr14:nvContentPartPr>
          <xdr14:nvPr macro=""/>
          <xdr14:xfrm>
            <a:off x="7918804" y="3434340"/>
            <a:ext cx="267120" cy="225720"/>
          </xdr14:xfrm>
        </xdr:contentPart>
      </mc:Choice>
      <mc:Fallback xmlns="">
        <xdr:pic>
          <xdr:nvPicPr>
            <xdr:cNvPr id="221" name="Ink 220">
              <a:extLst>
                <a:ext uri="{FF2B5EF4-FFF2-40B4-BE49-F238E27FC236}">
                  <a16:creationId xmlns:a16="http://schemas.microsoft.com/office/drawing/2014/main" id="{01E26A88-468E-4A0C-B136-B1D2EDD227EB}"/>
                </a:ext>
              </a:extLst>
            </xdr:cNvPr>
            <xdr:cNvPicPr/>
          </xdr:nvPicPr>
          <xdr:blipFill>
            <a:blip xmlns:r="http://schemas.openxmlformats.org/officeDocument/2006/relationships" r:embed="rId131"/>
            <a:stretch>
              <a:fillRect/>
            </a:stretch>
          </xdr:blipFill>
          <xdr:spPr>
            <a:xfrm>
              <a:off x="7910164" y="3425714"/>
              <a:ext cx="284760" cy="243332"/>
            </a:xfrm>
            <a:prstGeom prst="rect">
              <a:avLst/>
            </a:prstGeom>
          </xdr:spPr>
        </xdr:pic>
      </mc:Fallback>
    </mc:AlternateContent>
    <xdr:clientData/>
  </xdr:twoCellAnchor>
  <xdr:twoCellAnchor editAs="oneCell">
    <xdr:from>
      <xdr:col>12</xdr:col>
      <xdr:colOff>580077</xdr:colOff>
      <xdr:row>19</xdr:row>
      <xdr:rowOff>50280</xdr:rowOff>
    </xdr:from>
    <xdr:to>
      <xdr:col>13</xdr:col>
      <xdr:colOff>239356</xdr:colOff>
      <xdr:row>19</xdr:row>
      <xdr:rowOff>67920</xdr:rowOff>
    </xdr:to>
    <mc:AlternateContent xmlns:mc="http://schemas.openxmlformats.org/markup-compatibility/2006" xmlns:xdr14="http://schemas.microsoft.com/office/excel/2010/spreadsheetDrawing">
      <mc:Choice Requires="xdr14">
        <xdr:contentPart xmlns:r="http://schemas.openxmlformats.org/officeDocument/2006/relationships" r:id="rId132">
          <xdr14:nvContentPartPr>
            <xdr14:cNvPr id="222" name="Ink 221">
              <a:extLst>
                <a:ext uri="{FF2B5EF4-FFF2-40B4-BE49-F238E27FC236}">
                  <a16:creationId xmlns:a16="http://schemas.microsoft.com/office/drawing/2014/main" id="{00000000-0008-0000-0100-0000DE000000}"/>
                </a:ext>
              </a:extLst>
            </xdr14:cNvPr>
            <xdr14:cNvContentPartPr/>
          </xdr14:nvContentPartPr>
          <xdr14:nvPr macro=""/>
          <xdr14:xfrm>
            <a:off x="7908724" y="3669780"/>
            <a:ext cx="270000" cy="17640"/>
          </xdr14:xfrm>
        </xdr:contentPart>
      </mc:Choice>
      <mc:Fallback xmlns="">
        <xdr:pic>
          <xdr:nvPicPr>
            <xdr:cNvPr id="222" name="Ink 221">
              <a:extLst>
                <a:ext uri="{FF2B5EF4-FFF2-40B4-BE49-F238E27FC236}">
                  <a16:creationId xmlns:a16="http://schemas.microsoft.com/office/drawing/2014/main" id="{5A861308-3912-46AD-9384-14BFDA5174ED}"/>
                </a:ext>
              </a:extLst>
            </xdr:cNvPr>
            <xdr:cNvPicPr/>
          </xdr:nvPicPr>
          <xdr:blipFill>
            <a:blip xmlns:r="http://schemas.openxmlformats.org/officeDocument/2006/relationships" r:embed="rId133"/>
            <a:stretch>
              <a:fillRect/>
            </a:stretch>
          </xdr:blipFill>
          <xdr:spPr>
            <a:xfrm>
              <a:off x="7899724" y="3660780"/>
              <a:ext cx="287640" cy="35280"/>
            </a:xfrm>
            <a:prstGeom prst="rect">
              <a:avLst/>
            </a:prstGeom>
          </xdr:spPr>
        </xdr:pic>
      </mc:Fallback>
    </mc:AlternateContent>
    <xdr:clientData/>
  </xdr:twoCellAnchor>
  <xdr:twoCellAnchor editAs="oneCell">
    <xdr:from>
      <xdr:col>12</xdr:col>
      <xdr:colOff>302157</xdr:colOff>
      <xdr:row>18</xdr:row>
      <xdr:rowOff>190380</xdr:rowOff>
    </xdr:from>
    <xdr:to>
      <xdr:col>13</xdr:col>
      <xdr:colOff>249436</xdr:colOff>
      <xdr:row>19</xdr:row>
      <xdr:rowOff>89160</xdr:rowOff>
    </xdr:to>
    <mc:AlternateContent xmlns:mc="http://schemas.openxmlformats.org/markup-compatibility/2006" xmlns:xdr14="http://schemas.microsoft.com/office/excel/2010/spreadsheetDrawing">
      <mc:Choice Requires="xdr14">
        <xdr:contentPart xmlns:r="http://schemas.openxmlformats.org/officeDocument/2006/relationships" r:id="rId134">
          <xdr14:nvContentPartPr>
            <xdr14:cNvPr id="225" name="Ink 224">
              <a:extLst>
                <a:ext uri="{FF2B5EF4-FFF2-40B4-BE49-F238E27FC236}">
                  <a16:creationId xmlns:a16="http://schemas.microsoft.com/office/drawing/2014/main" id="{00000000-0008-0000-0100-0000E1000000}"/>
                </a:ext>
              </a:extLst>
            </xdr14:cNvPr>
            <xdr14:cNvContentPartPr/>
          </xdr14:nvContentPartPr>
          <xdr14:nvPr macro=""/>
          <xdr14:xfrm>
            <a:off x="7630804" y="3619380"/>
            <a:ext cx="558000" cy="89280"/>
          </xdr14:xfrm>
        </xdr:contentPart>
      </mc:Choice>
      <mc:Fallback xmlns="">
        <xdr:pic>
          <xdr:nvPicPr>
            <xdr:cNvPr id="225" name="Ink 224">
              <a:extLst>
                <a:ext uri="{FF2B5EF4-FFF2-40B4-BE49-F238E27FC236}">
                  <a16:creationId xmlns:a16="http://schemas.microsoft.com/office/drawing/2014/main" id="{EA8BB09A-8D51-4154-BFAD-94887C54F6FC}"/>
                </a:ext>
              </a:extLst>
            </xdr:cNvPr>
            <xdr:cNvPicPr/>
          </xdr:nvPicPr>
          <xdr:blipFill>
            <a:blip xmlns:r="http://schemas.openxmlformats.org/officeDocument/2006/relationships" r:embed="rId135"/>
            <a:stretch>
              <a:fillRect/>
            </a:stretch>
          </xdr:blipFill>
          <xdr:spPr>
            <a:xfrm>
              <a:off x="7621804" y="3610740"/>
              <a:ext cx="575640" cy="106920"/>
            </a:xfrm>
            <a:prstGeom prst="rect">
              <a:avLst/>
            </a:prstGeom>
          </xdr:spPr>
        </xdr:pic>
      </mc:Fallback>
    </mc:AlternateContent>
    <xdr:clientData/>
  </xdr:twoCellAnchor>
  <xdr:twoCellAnchor editAs="oneCell">
    <xdr:from>
      <xdr:col>12</xdr:col>
      <xdr:colOff>442557</xdr:colOff>
      <xdr:row>17</xdr:row>
      <xdr:rowOff>97920</xdr:rowOff>
    </xdr:from>
    <xdr:to>
      <xdr:col>13</xdr:col>
      <xdr:colOff>296956</xdr:colOff>
      <xdr:row>19</xdr:row>
      <xdr:rowOff>61800</xdr:rowOff>
    </xdr:to>
    <mc:AlternateContent xmlns:mc="http://schemas.openxmlformats.org/markup-compatibility/2006" xmlns:xdr14="http://schemas.microsoft.com/office/excel/2010/spreadsheetDrawing">
      <mc:Choice Requires="xdr14">
        <xdr:contentPart xmlns:r="http://schemas.openxmlformats.org/officeDocument/2006/relationships" r:id="rId136">
          <xdr14:nvContentPartPr>
            <xdr14:cNvPr id="226" name="Ink 225">
              <a:extLst>
                <a:ext uri="{FF2B5EF4-FFF2-40B4-BE49-F238E27FC236}">
                  <a16:creationId xmlns:a16="http://schemas.microsoft.com/office/drawing/2014/main" id="{00000000-0008-0000-0100-0000E2000000}"/>
                </a:ext>
              </a:extLst>
            </xdr14:cNvPr>
            <xdr14:cNvContentPartPr/>
          </xdr14:nvContentPartPr>
          <xdr14:nvPr macro=""/>
          <xdr14:xfrm>
            <a:off x="7771204" y="3336420"/>
            <a:ext cx="465120" cy="344880"/>
          </xdr14:xfrm>
        </xdr:contentPart>
      </mc:Choice>
      <mc:Fallback xmlns="">
        <xdr:pic>
          <xdr:nvPicPr>
            <xdr:cNvPr id="226" name="Ink 225">
              <a:extLst>
                <a:ext uri="{FF2B5EF4-FFF2-40B4-BE49-F238E27FC236}">
                  <a16:creationId xmlns:a16="http://schemas.microsoft.com/office/drawing/2014/main" id="{AD2BFE0D-3E9C-4867-80DE-60EDFE1F8999}"/>
                </a:ext>
              </a:extLst>
            </xdr:cNvPr>
            <xdr:cNvPicPr/>
          </xdr:nvPicPr>
          <xdr:blipFill>
            <a:blip xmlns:r="http://schemas.openxmlformats.org/officeDocument/2006/relationships" r:embed="rId137"/>
            <a:stretch>
              <a:fillRect/>
            </a:stretch>
          </xdr:blipFill>
          <xdr:spPr>
            <a:xfrm>
              <a:off x="7762204" y="3327780"/>
              <a:ext cx="482760" cy="362520"/>
            </a:xfrm>
            <a:prstGeom prst="rect">
              <a:avLst/>
            </a:prstGeom>
          </xdr:spPr>
        </xdr:pic>
      </mc:Fallback>
    </mc:AlternateContent>
    <xdr:clientData/>
  </xdr:twoCellAnchor>
  <xdr:twoCellAnchor editAs="oneCell">
    <xdr:from>
      <xdr:col>13</xdr:col>
      <xdr:colOff>121996</xdr:colOff>
      <xdr:row>17</xdr:row>
      <xdr:rowOff>98640</xdr:rowOff>
    </xdr:from>
    <xdr:to>
      <xdr:col>13</xdr:col>
      <xdr:colOff>296596</xdr:colOff>
      <xdr:row>19</xdr:row>
      <xdr:rowOff>44880</xdr:rowOff>
    </xdr:to>
    <mc:AlternateContent xmlns:mc="http://schemas.openxmlformats.org/markup-compatibility/2006" xmlns:xdr14="http://schemas.microsoft.com/office/excel/2010/spreadsheetDrawing">
      <mc:Choice Requires="xdr14">
        <xdr:contentPart xmlns:r="http://schemas.openxmlformats.org/officeDocument/2006/relationships" r:id="rId138">
          <xdr14:nvContentPartPr>
            <xdr14:cNvPr id="233" name="Ink 232">
              <a:extLst>
                <a:ext uri="{FF2B5EF4-FFF2-40B4-BE49-F238E27FC236}">
                  <a16:creationId xmlns:a16="http://schemas.microsoft.com/office/drawing/2014/main" id="{00000000-0008-0000-0100-0000E9000000}"/>
                </a:ext>
              </a:extLst>
            </xdr14:cNvPr>
            <xdr14:cNvContentPartPr/>
          </xdr14:nvContentPartPr>
          <xdr14:nvPr macro=""/>
          <xdr14:xfrm>
            <a:off x="8061364" y="3337140"/>
            <a:ext cx="174600" cy="327240"/>
          </xdr14:xfrm>
        </xdr:contentPart>
      </mc:Choice>
      <mc:Fallback xmlns="">
        <xdr:pic>
          <xdr:nvPicPr>
            <xdr:cNvPr id="233" name="Ink 232">
              <a:extLst>
                <a:ext uri="{FF2B5EF4-FFF2-40B4-BE49-F238E27FC236}">
                  <a16:creationId xmlns:a16="http://schemas.microsoft.com/office/drawing/2014/main" id="{AC74F7CD-3E8D-4A79-BACC-15B3664A8D35}"/>
                </a:ext>
              </a:extLst>
            </xdr:cNvPr>
            <xdr:cNvPicPr/>
          </xdr:nvPicPr>
          <xdr:blipFill>
            <a:blip xmlns:r="http://schemas.openxmlformats.org/officeDocument/2006/relationships" r:embed="rId139"/>
            <a:stretch>
              <a:fillRect/>
            </a:stretch>
          </xdr:blipFill>
          <xdr:spPr>
            <a:xfrm>
              <a:off x="8052706" y="3328150"/>
              <a:ext cx="192276" cy="344861"/>
            </a:xfrm>
            <a:prstGeom prst="rect">
              <a:avLst/>
            </a:prstGeom>
          </xdr:spPr>
        </xdr:pic>
      </mc:Fallback>
    </mc:AlternateContent>
    <xdr:clientData/>
  </xdr:twoCellAnchor>
  <xdr:twoCellAnchor editAs="oneCell">
    <xdr:from>
      <xdr:col>12</xdr:col>
      <xdr:colOff>566037</xdr:colOff>
      <xdr:row>17</xdr:row>
      <xdr:rowOff>50760</xdr:rowOff>
    </xdr:from>
    <xdr:to>
      <xdr:col>13</xdr:col>
      <xdr:colOff>323956</xdr:colOff>
      <xdr:row>19</xdr:row>
      <xdr:rowOff>7440</xdr:rowOff>
    </xdr:to>
    <mc:AlternateContent xmlns:mc="http://schemas.openxmlformats.org/markup-compatibility/2006" xmlns:xdr14="http://schemas.microsoft.com/office/excel/2010/spreadsheetDrawing">
      <mc:Choice Requires="xdr14">
        <xdr:contentPart xmlns:r="http://schemas.openxmlformats.org/officeDocument/2006/relationships" r:id="rId140">
          <xdr14:nvContentPartPr>
            <xdr14:cNvPr id="234" name="Ink 233">
              <a:extLst>
                <a:ext uri="{FF2B5EF4-FFF2-40B4-BE49-F238E27FC236}">
                  <a16:creationId xmlns:a16="http://schemas.microsoft.com/office/drawing/2014/main" id="{00000000-0008-0000-0100-0000EA000000}"/>
                </a:ext>
              </a:extLst>
            </xdr14:cNvPr>
            <xdr14:cNvContentPartPr/>
          </xdr14:nvContentPartPr>
          <xdr14:nvPr macro=""/>
          <xdr14:xfrm>
            <a:off x="7894684" y="3289260"/>
            <a:ext cx="368640" cy="337680"/>
          </xdr14:xfrm>
        </xdr:contentPart>
      </mc:Choice>
      <mc:Fallback xmlns="">
        <xdr:pic>
          <xdr:nvPicPr>
            <xdr:cNvPr id="234" name="Ink 233">
              <a:extLst>
                <a:ext uri="{FF2B5EF4-FFF2-40B4-BE49-F238E27FC236}">
                  <a16:creationId xmlns:a16="http://schemas.microsoft.com/office/drawing/2014/main" id="{6005B61A-6974-4E8F-BAA4-9C0C6742938F}"/>
                </a:ext>
              </a:extLst>
            </xdr:cNvPr>
            <xdr:cNvPicPr/>
          </xdr:nvPicPr>
          <xdr:blipFill>
            <a:blip xmlns:r="http://schemas.openxmlformats.org/officeDocument/2006/relationships" r:embed="rId141"/>
            <a:stretch>
              <a:fillRect/>
            </a:stretch>
          </xdr:blipFill>
          <xdr:spPr>
            <a:xfrm>
              <a:off x="7886044" y="3280620"/>
              <a:ext cx="386280" cy="355320"/>
            </a:xfrm>
            <a:prstGeom prst="rect">
              <a:avLst/>
            </a:prstGeom>
          </xdr:spPr>
        </xdr:pic>
      </mc:Fallback>
    </mc:AlternateContent>
    <xdr:clientData/>
  </xdr:twoCellAnchor>
  <xdr:twoCellAnchor editAs="oneCell">
    <xdr:from>
      <xdr:col>12</xdr:col>
      <xdr:colOff>539397</xdr:colOff>
      <xdr:row>17</xdr:row>
      <xdr:rowOff>66960</xdr:rowOff>
    </xdr:from>
    <xdr:to>
      <xdr:col>13</xdr:col>
      <xdr:colOff>336196</xdr:colOff>
      <xdr:row>19</xdr:row>
      <xdr:rowOff>43800</xdr:rowOff>
    </xdr:to>
    <mc:AlternateContent xmlns:mc="http://schemas.openxmlformats.org/markup-compatibility/2006" xmlns:xdr14="http://schemas.microsoft.com/office/excel/2010/spreadsheetDrawing">
      <mc:Choice Requires="xdr14">
        <xdr:contentPart xmlns:r="http://schemas.openxmlformats.org/officeDocument/2006/relationships" r:id="rId142">
          <xdr14:nvContentPartPr>
            <xdr14:cNvPr id="235" name="Ink 234">
              <a:extLst>
                <a:ext uri="{FF2B5EF4-FFF2-40B4-BE49-F238E27FC236}">
                  <a16:creationId xmlns:a16="http://schemas.microsoft.com/office/drawing/2014/main" id="{00000000-0008-0000-0100-0000EB000000}"/>
                </a:ext>
              </a:extLst>
            </xdr14:cNvPr>
            <xdr14:cNvContentPartPr/>
          </xdr14:nvContentPartPr>
          <xdr14:nvPr macro=""/>
          <xdr14:xfrm>
            <a:off x="7868044" y="3305460"/>
            <a:ext cx="407520" cy="357840"/>
          </xdr14:xfrm>
        </xdr:contentPart>
      </mc:Choice>
      <mc:Fallback xmlns="">
        <xdr:pic>
          <xdr:nvPicPr>
            <xdr:cNvPr id="235" name="Ink 234">
              <a:extLst>
                <a:ext uri="{FF2B5EF4-FFF2-40B4-BE49-F238E27FC236}">
                  <a16:creationId xmlns:a16="http://schemas.microsoft.com/office/drawing/2014/main" id="{445DE149-C60D-4C6F-8C26-C2BD23B89BA7}"/>
                </a:ext>
              </a:extLst>
            </xdr:cNvPr>
            <xdr:cNvPicPr/>
          </xdr:nvPicPr>
          <xdr:blipFill>
            <a:blip xmlns:r="http://schemas.openxmlformats.org/officeDocument/2006/relationships" r:embed="rId143"/>
            <a:stretch>
              <a:fillRect/>
            </a:stretch>
          </xdr:blipFill>
          <xdr:spPr>
            <a:xfrm>
              <a:off x="7859404" y="3296460"/>
              <a:ext cx="425160" cy="375480"/>
            </a:xfrm>
            <a:prstGeom prst="rect">
              <a:avLst/>
            </a:prstGeom>
          </xdr:spPr>
        </xdr:pic>
      </mc:Fallback>
    </mc:AlternateContent>
    <xdr:clientData/>
  </xdr:twoCellAnchor>
  <xdr:twoCellAnchor>
    <xdr:from>
      <xdr:col>12</xdr:col>
      <xdr:colOff>293688</xdr:colOff>
      <xdr:row>34</xdr:row>
      <xdr:rowOff>39688</xdr:rowOff>
    </xdr:from>
    <xdr:to>
      <xdr:col>12</xdr:col>
      <xdr:colOff>293688</xdr:colOff>
      <xdr:row>36</xdr:row>
      <xdr:rowOff>127000</xdr:rowOff>
    </xdr:to>
    <xdr:cxnSp macro="">
      <xdr:nvCxnSpPr>
        <xdr:cNvPr id="241" name="Straight Connector 240">
          <a:extLst>
            <a:ext uri="{FF2B5EF4-FFF2-40B4-BE49-F238E27FC236}">
              <a16:creationId xmlns:a16="http://schemas.microsoft.com/office/drawing/2014/main" id="{00000000-0008-0000-0100-0000F1000000}"/>
            </a:ext>
          </a:extLst>
        </xdr:cNvPr>
        <xdr:cNvCxnSpPr/>
      </xdr:nvCxnSpPr>
      <xdr:spPr>
        <a:xfrm>
          <a:off x="7627938" y="6516688"/>
          <a:ext cx="0" cy="46831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348860</xdr:colOff>
      <xdr:row>35</xdr:row>
      <xdr:rowOff>94800</xdr:rowOff>
    </xdr:from>
    <xdr:to>
      <xdr:col>12</xdr:col>
      <xdr:colOff>349220</xdr:colOff>
      <xdr:row>35</xdr:row>
      <xdr:rowOff>95160</xdr:rowOff>
    </xdr:to>
    <mc:AlternateContent xmlns:mc="http://schemas.openxmlformats.org/markup-compatibility/2006" xmlns:xdr14="http://schemas.microsoft.com/office/excel/2010/spreadsheetDrawing">
      <mc:Choice Requires="xdr14">
        <xdr:contentPart xmlns:r="http://schemas.openxmlformats.org/officeDocument/2006/relationships" r:id="rId144">
          <xdr14:nvContentPartPr>
            <xdr14:cNvPr id="242" name="Ink 241">
              <a:extLst>
                <a:ext uri="{FF2B5EF4-FFF2-40B4-BE49-F238E27FC236}">
                  <a16:creationId xmlns:a16="http://schemas.microsoft.com/office/drawing/2014/main" id="{00000000-0008-0000-0100-0000F2000000}"/>
                </a:ext>
              </a:extLst>
            </xdr14:cNvPr>
            <xdr14:cNvContentPartPr/>
          </xdr14:nvContentPartPr>
          <xdr14:nvPr macro=""/>
          <xdr14:xfrm>
            <a:off x="7683110" y="6762300"/>
            <a:ext cx="360" cy="360"/>
          </xdr14:xfrm>
        </xdr:contentPart>
      </mc:Choice>
      <mc:Fallback xmlns="">
        <xdr:pic>
          <xdr:nvPicPr>
            <xdr:cNvPr id="242" name="Ink 241">
              <a:extLst>
                <a:ext uri="{FF2B5EF4-FFF2-40B4-BE49-F238E27FC236}">
                  <a16:creationId xmlns:a16="http://schemas.microsoft.com/office/drawing/2014/main" id="{64C8A87C-49DA-4B07-85D8-2843B776D08A}"/>
                </a:ext>
              </a:extLst>
            </xdr:cNvPr>
            <xdr:cNvPicPr/>
          </xdr:nvPicPr>
          <xdr:blipFill>
            <a:blip xmlns:r="http://schemas.openxmlformats.org/officeDocument/2006/relationships" r:embed="rId7"/>
            <a:stretch>
              <a:fillRect/>
            </a:stretch>
          </xdr:blipFill>
          <xdr:spPr>
            <a:xfrm>
              <a:off x="7629470" y="6654660"/>
              <a:ext cx="108000" cy="216000"/>
            </a:xfrm>
            <a:prstGeom prst="rect">
              <a:avLst/>
            </a:prstGeom>
          </xdr:spPr>
        </xdr:pic>
      </mc:Fallback>
    </mc:AlternateContent>
    <xdr:clientData/>
  </xdr:twoCellAnchor>
  <xdr:twoCellAnchor editAs="oneCell">
    <xdr:from>
      <xdr:col>12</xdr:col>
      <xdr:colOff>412580</xdr:colOff>
      <xdr:row>35</xdr:row>
      <xdr:rowOff>158520</xdr:rowOff>
    </xdr:from>
    <xdr:to>
      <xdr:col>12</xdr:col>
      <xdr:colOff>412940</xdr:colOff>
      <xdr:row>35</xdr:row>
      <xdr:rowOff>158880</xdr:rowOff>
    </xdr:to>
    <mc:AlternateContent xmlns:mc="http://schemas.openxmlformats.org/markup-compatibility/2006" xmlns:xdr14="http://schemas.microsoft.com/office/excel/2010/spreadsheetDrawing">
      <mc:Choice Requires="xdr14">
        <xdr:contentPart xmlns:r="http://schemas.openxmlformats.org/officeDocument/2006/relationships" r:id="rId145">
          <xdr14:nvContentPartPr>
            <xdr14:cNvPr id="243" name="Ink 242">
              <a:extLst>
                <a:ext uri="{FF2B5EF4-FFF2-40B4-BE49-F238E27FC236}">
                  <a16:creationId xmlns:a16="http://schemas.microsoft.com/office/drawing/2014/main" id="{00000000-0008-0000-0100-0000F3000000}"/>
                </a:ext>
              </a:extLst>
            </xdr14:cNvPr>
            <xdr14:cNvContentPartPr/>
          </xdr14:nvContentPartPr>
          <xdr14:nvPr macro=""/>
          <xdr14:xfrm>
            <a:off x="7746830" y="6826020"/>
            <a:ext cx="360" cy="360"/>
          </xdr14:xfrm>
        </xdr:contentPart>
      </mc:Choice>
      <mc:Fallback xmlns="">
        <xdr:pic>
          <xdr:nvPicPr>
            <xdr:cNvPr id="243" name="Ink 242">
              <a:extLst>
                <a:ext uri="{FF2B5EF4-FFF2-40B4-BE49-F238E27FC236}">
                  <a16:creationId xmlns:a16="http://schemas.microsoft.com/office/drawing/2014/main" id="{FED1A794-A0B6-4475-A59B-8B2089293D97}"/>
                </a:ext>
              </a:extLst>
            </xdr:cNvPr>
            <xdr:cNvPicPr/>
          </xdr:nvPicPr>
          <xdr:blipFill>
            <a:blip xmlns:r="http://schemas.openxmlformats.org/officeDocument/2006/relationships" r:embed="rId7"/>
            <a:stretch>
              <a:fillRect/>
            </a:stretch>
          </xdr:blipFill>
          <xdr:spPr>
            <a:xfrm>
              <a:off x="7693190" y="6718020"/>
              <a:ext cx="108000" cy="216000"/>
            </a:xfrm>
            <a:prstGeom prst="rect">
              <a:avLst/>
            </a:prstGeom>
          </xdr:spPr>
        </xdr:pic>
      </mc:Fallback>
    </mc:AlternateContent>
    <xdr:clientData/>
  </xdr:twoCellAnchor>
  <xdr:twoCellAnchor editAs="oneCell">
    <xdr:from>
      <xdr:col>12</xdr:col>
      <xdr:colOff>322220</xdr:colOff>
      <xdr:row>35</xdr:row>
      <xdr:rowOff>158520</xdr:rowOff>
    </xdr:from>
    <xdr:to>
      <xdr:col>12</xdr:col>
      <xdr:colOff>325820</xdr:colOff>
      <xdr:row>36</xdr:row>
      <xdr:rowOff>29580</xdr:rowOff>
    </xdr:to>
    <mc:AlternateContent xmlns:mc="http://schemas.openxmlformats.org/markup-compatibility/2006" xmlns:xdr14="http://schemas.microsoft.com/office/excel/2010/spreadsheetDrawing">
      <mc:Choice Requires="xdr14">
        <xdr:contentPart xmlns:r="http://schemas.openxmlformats.org/officeDocument/2006/relationships" r:id="rId146">
          <xdr14:nvContentPartPr>
            <xdr14:cNvPr id="244" name="Ink 243">
              <a:extLst>
                <a:ext uri="{FF2B5EF4-FFF2-40B4-BE49-F238E27FC236}">
                  <a16:creationId xmlns:a16="http://schemas.microsoft.com/office/drawing/2014/main" id="{00000000-0008-0000-0100-0000F4000000}"/>
                </a:ext>
              </a:extLst>
            </xdr14:cNvPr>
            <xdr14:cNvContentPartPr/>
          </xdr14:nvContentPartPr>
          <xdr14:nvPr macro=""/>
          <xdr14:xfrm>
            <a:off x="7656470" y="6826020"/>
            <a:ext cx="3600" cy="61560"/>
          </xdr14:xfrm>
        </xdr:contentPart>
      </mc:Choice>
      <mc:Fallback xmlns="">
        <xdr:pic>
          <xdr:nvPicPr>
            <xdr:cNvPr id="244" name="Ink 243">
              <a:extLst>
                <a:ext uri="{FF2B5EF4-FFF2-40B4-BE49-F238E27FC236}">
                  <a16:creationId xmlns:a16="http://schemas.microsoft.com/office/drawing/2014/main" id="{12D9C8A6-F6FB-4F83-9EB7-77B4C12E6428}"/>
                </a:ext>
              </a:extLst>
            </xdr:cNvPr>
            <xdr:cNvPicPr/>
          </xdr:nvPicPr>
          <xdr:blipFill>
            <a:blip xmlns:r="http://schemas.openxmlformats.org/officeDocument/2006/relationships" r:embed="rId147"/>
            <a:stretch>
              <a:fillRect/>
            </a:stretch>
          </xdr:blipFill>
          <xdr:spPr>
            <a:xfrm>
              <a:off x="7647470" y="6817020"/>
              <a:ext cx="21240" cy="79200"/>
            </a:xfrm>
            <a:prstGeom prst="rect">
              <a:avLst/>
            </a:prstGeom>
          </xdr:spPr>
        </xdr:pic>
      </mc:Fallback>
    </mc:AlternateContent>
    <xdr:clientData/>
  </xdr:twoCellAnchor>
  <xdr:twoCellAnchor editAs="oneCell">
    <xdr:from>
      <xdr:col>12</xdr:col>
      <xdr:colOff>396740</xdr:colOff>
      <xdr:row>35</xdr:row>
      <xdr:rowOff>135840</xdr:rowOff>
    </xdr:from>
    <xdr:to>
      <xdr:col>13</xdr:col>
      <xdr:colOff>229792</xdr:colOff>
      <xdr:row>36</xdr:row>
      <xdr:rowOff>88260</xdr:rowOff>
    </xdr:to>
    <mc:AlternateContent xmlns:mc="http://schemas.openxmlformats.org/markup-compatibility/2006" xmlns:xdr14="http://schemas.microsoft.com/office/excel/2010/spreadsheetDrawing">
      <mc:Choice Requires="xdr14">
        <xdr:contentPart xmlns:r="http://schemas.openxmlformats.org/officeDocument/2006/relationships" r:id="rId148">
          <xdr14:nvContentPartPr>
            <xdr14:cNvPr id="245" name="Ink 244">
              <a:extLst>
                <a:ext uri="{FF2B5EF4-FFF2-40B4-BE49-F238E27FC236}">
                  <a16:creationId xmlns:a16="http://schemas.microsoft.com/office/drawing/2014/main" id="{00000000-0008-0000-0100-0000F5000000}"/>
                </a:ext>
              </a:extLst>
            </xdr14:cNvPr>
            <xdr14:cNvContentPartPr/>
          </xdr14:nvContentPartPr>
          <xdr14:nvPr macro=""/>
          <xdr14:xfrm>
            <a:off x="7730990" y="6803340"/>
            <a:ext cx="444240" cy="142920"/>
          </xdr14:xfrm>
        </xdr:contentPart>
      </mc:Choice>
      <mc:Fallback xmlns="">
        <xdr:pic>
          <xdr:nvPicPr>
            <xdr:cNvPr id="245" name="Ink 244">
              <a:extLst>
                <a:ext uri="{FF2B5EF4-FFF2-40B4-BE49-F238E27FC236}">
                  <a16:creationId xmlns:a16="http://schemas.microsoft.com/office/drawing/2014/main" id="{2C3AE2EE-3A9D-4466-9B11-629E3E88F582}"/>
                </a:ext>
              </a:extLst>
            </xdr:cNvPr>
            <xdr:cNvPicPr/>
          </xdr:nvPicPr>
          <xdr:blipFill>
            <a:blip xmlns:r="http://schemas.openxmlformats.org/officeDocument/2006/relationships" r:embed="rId149"/>
            <a:stretch>
              <a:fillRect/>
            </a:stretch>
          </xdr:blipFill>
          <xdr:spPr>
            <a:xfrm>
              <a:off x="7721990" y="6794340"/>
              <a:ext cx="461880" cy="160560"/>
            </a:xfrm>
            <a:prstGeom prst="rect">
              <a:avLst/>
            </a:prstGeom>
          </xdr:spPr>
        </xdr:pic>
      </mc:Fallback>
    </mc:AlternateContent>
    <xdr:clientData/>
  </xdr:twoCellAnchor>
  <xdr:twoCellAnchor editAs="oneCell">
    <xdr:from>
      <xdr:col>12</xdr:col>
      <xdr:colOff>300980</xdr:colOff>
      <xdr:row>34</xdr:row>
      <xdr:rowOff>55260</xdr:rowOff>
    </xdr:from>
    <xdr:to>
      <xdr:col>12</xdr:col>
      <xdr:colOff>309620</xdr:colOff>
      <xdr:row>34</xdr:row>
      <xdr:rowOff>186660</xdr:rowOff>
    </xdr:to>
    <mc:AlternateContent xmlns:mc="http://schemas.openxmlformats.org/markup-compatibility/2006" xmlns:xdr14="http://schemas.microsoft.com/office/excel/2010/spreadsheetDrawing">
      <mc:Choice Requires="xdr14">
        <xdr:contentPart xmlns:r="http://schemas.openxmlformats.org/officeDocument/2006/relationships" r:id="rId150">
          <xdr14:nvContentPartPr>
            <xdr14:cNvPr id="246" name="Ink 245">
              <a:extLst>
                <a:ext uri="{FF2B5EF4-FFF2-40B4-BE49-F238E27FC236}">
                  <a16:creationId xmlns:a16="http://schemas.microsoft.com/office/drawing/2014/main" id="{00000000-0008-0000-0100-0000F6000000}"/>
                </a:ext>
              </a:extLst>
            </xdr14:cNvPr>
            <xdr14:cNvContentPartPr/>
          </xdr14:nvContentPartPr>
          <xdr14:nvPr macro=""/>
          <xdr14:xfrm>
            <a:off x="7635230" y="6532260"/>
            <a:ext cx="8640" cy="131400"/>
          </xdr14:xfrm>
        </xdr:contentPart>
      </mc:Choice>
      <mc:Fallback xmlns="">
        <xdr:pic>
          <xdr:nvPicPr>
            <xdr:cNvPr id="246" name="Ink 245">
              <a:extLst>
                <a:ext uri="{FF2B5EF4-FFF2-40B4-BE49-F238E27FC236}">
                  <a16:creationId xmlns:a16="http://schemas.microsoft.com/office/drawing/2014/main" id="{468C9D3F-404F-4428-B7DD-F526DAC9A8EE}"/>
                </a:ext>
              </a:extLst>
            </xdr:cNvPr>
            <xdr:cNvPicPr/>
          </xdr:nvPicPr>
          <xdr:blipFill>
            <a:blip xmlns:r="http://schemas.openxmlformats.org/officeDocument/2006/relationships" r:embed="rId151"/>
            <a:stretch>
              <a:fillRect/>
            </a:stretch>
          </xdr:blipFill>
          <xdr:spPr>
            <a:xfrm>
              <a:off x="7626230" y="6523620"/>
              <a:ext cx="26280" cy="149040"/>
            </a:xfrm>
            <a:prstGeom prst="rect">
              <a:avLst/>
            </a:prstGeom>
          </xdr:spPr>
        </xdr:pic>
      </mc:Fallback>
    </mc:AlternateContent>
    <xdr:clientData/>
  </xdr:twoCellAnchor>
  <xdr:twoCellAnchor editAs="oneCell">
    <xdr:from>
      <xdr:col>12</xdr:col>
      <xdr:colOff>308900</xdr:colOff>
      <xdr:row>34</xdr:row>
      <xdr:rowOff>107460</xdr:rowOff>
    </xdr:from>
    <xdr:to>
      <xdr:col>13</xdr:col>
      <xdr:colOff>338512</xdr:colOff>
      <xdr:row>36</xdr:row>
      <xdr:rowOff>104820</xdr:rowOff>
    </xdr:to>
    <mc:AlternateContent xmlns:mc="http://schemas.openxmlformats.org/markup-compatibility/2006" xmlns:xdr14="http://schemas.microsoft.com/office/excel/2010/spreadsheetDrawing">
      <mc:Choice Requires="xdr14">
        <xdr:contentPart xmlns:r="http://schemas.openxmlformats.org/officeDocument/2006/relationships" r:id="rId152">
          <xdr14:nvContentPartPr>
            <xdr14:cNvPr id="247" name="Ink 246">
              <a:extLst>
                <a:ext uri="{FF2B5EF4-FFF2-40B4-BE49-F238E27FC236}">
                  <a16:creationId xmlns:a16="http://schemas.microsoft.com/office/drawing/2014/main" id="{00000000-0008-0000-0100-0000F7000000}"/>
                </a:ext>
              </a:extLst>
            </xdr14:cNvPr>
            <xdr14:cNvContentPartPr/>
          </xdr14:nvContentPartPr>
          <xdr14:nvPr macro=""/>
          <xdr14:xfrm>
            <a:off x="7643150" y="6584460"/>
            <a:ext cx="640800" cy="378360"/>
          </xdr14:xfrm>
        </xdr:contentPart>
      </mc:Choice>
      <mc:Fallback xmlns="">
        <xdr:pic>
          <xdr:nvPicPr>
            <xdr:cNvPr id="247" name="Ink 246">
              <a:extLst>
                <a:ext uri="{FF2B5EF4-FFF2-40B4-BE49-F238E27FC236}">
                  <a16:creationId xmlns:a16="http://schemas.microsoft.com/office/drawing/2014/main" id="{5FAC538D-2B5C-42AA-BAD5-21571F5A9F35}"/>
                </a:ext>
              </a:extLst>
            </xdr:cNvPr>
            <xdr:cNvPicPr/>
          </xdr:nvPicPr>
          <xdr:blipFill>
            <a:blip xmlns:r="http://schemas.openxmlformats.org/officeDocument/2006/relationships" r:embed="rId153"/>
            <a:stretch>
              <a:fillRect/>
            </a:stretch>
          </xdr:blipFill>
          <xdr:spPr>
            <a:xfrm>
              <a:off x="7634510" y="6575820"/>
              <a:ext cx="658440" cy="396000"/>
            </a:xfrm>
            <a:prstGeom prst="rect">
              <a:avLst/>
            </a:prstGeom>
          </xdr:spPr>
        </xdr:pic>
      </mc:Fallback>
    </mc:AlternateContent>
    <xdr:clientData/>
  </xdr:twoCellAnchor>
  <xdr:twoCellAnchor editAs="oneCell">
    <xdr:from>
      <xdr:col>12</xdr:col>
      <xdr:colOff>317180</xdr:colOff>
      <xdr:row>34</xdr:row>
      <xdr:rowOff>94860</xdr:rowOff>
    </xdr:from>
    <xdr:to>
      <xdr:col>12</xdr:col>
      <xdr:colOff>325820</xdr:colOff>
      <xdr:row>35</xdr:row>
      <xdr:rowOff>480</xdr:rowOff>
    </xdr:to>
    <mc:AlternateContent xmlns:mc="http://schemas.openxmlformats.org/markup-compatibility/2006" xmlns:xdr14="http://schemas.microsoft.com/office/excel/2010/spreadsheetDrawing">
      <mc:Choice Requires="xdr14">
        <xdr:contentPart xmlns:r="http://schemas.openxmlformats.org/officeDocument/2006/relationships" r:id="rId154">
          <xdr14:nvContentPartPr>
            <xdr14:cNvPr id="248" name="Ink 247">
              <a:extLst>
                <a:ext uri="{FF2B5EF4-FFF2-40B4-BE49-F238E27FC236}">
                  <a16:creationId xmlns:a16="http://schemas.microsoft.com/office/drawing/2014/main" id="{00000000-0008-0000-0100-0000F8000000}"/>
                </a:ext>
              </a:extLst>
            </xdr14:cNvPr>
            <xdr14:cNvContentPartPr/>
          </xdr14:nvContentPartPr>
          <xdr14:nvPr macro=""/>
          <xdr14:xfrm>
            <a:off x="7651430" y="6571860"/>
            <a:ext cx="8640" cy="96120"/>
          </xdr14:xfrm>
        </xdr:contentPart>
      </mc:Choice>
      <mc:Fallback xmlns="">
        <xdr:pic>
          <xdr:nvPicPr>
            <xdr:cNvPr id="248" name="Ink 247">
              <a:extLst>
                <a:ext uri="{FF2B5EF4-FFF2-40B4-BE49-F238E27FC236}">
                  <a16:creationId xmlns:a16="http://schemas.microsoft.com/office/drawing/2014/main" id="{C5D8987C-15BF-4F44-9083-3DB456817E62}"/>
                </a:ext>
              </a:extLst>
            </xdr:cNvPr>
            <xdr:cNvPicPr/>
          </xdr:nvPicPr>
          <xdr:blipFill>
            <a:blip xmlns:r="http://schemas.openxmlformats.org/officeDocument/2006/relationships" r:embed="rId155"/>
            <a:stretch>
              <a:fillRect/>
            </a:stretch>
          </xdr:blipFill>
          <xdr:spPr>
            <a:xfrm>
              <a:off x="7642790" y="6563220"/>
              <a:ext cx="26280" cy="113760"/>
            </a:xfrm>
            <a:prstGeom prst="rect">
              <a:avLst/>
            </a:prstGeom>
          </xdr:spPr>
        </xdr:pic>
      </mc:Fallback>
    </mc:AlternateContent>
    <xdr:clientData/>
  </xdr:twoCellAnchor>
  <xdr:twoCellAnchor editAs="oneCell">
    <xdr:from>
      <xdr:col>12</xdr:col>
      <xdr:colOff>315380</xdr:colOff>
      <xdr:row>35</xdr:row>
      <xdr:rowOff>55200</xdr:rowOff>
    </xdr:from>
    <xdr:to>
      <xdr:col>13</xdr:col>
      <xdr:colOff>152392</xdr:colOff>
      <xdr:row>36</xdr:row>
      <xdr:rowOff>73860</xdr:rowOff>
    </xdr:to>
    <mc:AlternateContent xmlns:mc="http://schemas.openxmlformats.org/markup-compatibility/2006" xmlns:xdr14="http://schemas.microsoft.com/office/excel/2010/spreadsheetDrawing">
      <mc:Choice Requires="xdr14">
        <xdr:contentPart xmlns:r="http://schemas.openxmlformats.org/officeDocument/2006/relationships" r:id="rId156">
          <xdr14:nvContentPartPr>
            <xdr14:cNvPr id="260" name="Ink 259">
              <a:extLst>
                <a:ext uri="{FF2B5EF4-FFF2-40B4-BE49-F238E27FC236}">
                  <a16:creationId xmlns:a16="http://schemas.microsoft.com/office/drawing/2014/main" id="{00000000-0008-0000-0100-000004010000}"/>
                </a:ext>
              </a:extLst>
            </xdr14:cNvPr>
            <xdr14:cNvContentPartPr/>
          </xdr14:nvContentPartPr>
          <xdr14:nvPr macro=""/>
          <xdr14:xfrm>
            <a:off x="7649630" y="6722700"/>
            <a:ext cx="448200" cy="209160"/>
          </xdr14:xfrm>
        </xdr:contentPart>
      </mc:Choice>
      <mc:Fallback xmlns="">
        <xdr:pic>
          <xdr:nvPicPr>
            <xdr:cNvPr id="260" name="Ink 259">
              <a:extLst>
                <a:ext uri="{FF2B5EF4-FFF2-40B4-BE49-F238E27FC236}">
                  <a16:creationId xmlns:a16="http://schemas.microsoft.com/office/drawing/2014/main" id="{F088737B-0017-4B84-BD69-09EFCF287C4F}"/>
                </a:ext>
              </a:extLst>
            </xdr:cNvPr>
            <xdr:cNvPicPr/>
          </xdr:nvPicPr>
          <xdr:blipFill>
            <a:blip xmlns:r="http://schemas.openxmlformats.org/officeDocument/2006/relationships" r:embed="rId157"/>
            <a:stretch>
              <a:fillRect/>
            </a:stretch>
          </xdr:blipFill>
          <xdr:spPr>
            <a:xfrm>
              <a:off x="7640630" y="6714060"/>
              <a:ext cx="465840" cy="226800"/>
            </a:xfrm>
            <a:prstGeom prst="rect">
              <a:avLst/>
            </a:prstGeom>
          </xdr:spPr>
        </xdr:pic>
      </mc:Fallback>
    </mc:AlternateContent>
    <xdr:clientData/>
  </xdr:twoCellAnchor>
  <xdr:twoCellAnchor editAs="oneCell">
    <xdr:from>
      <xdr:col>12</xdr:col>
      <xdr:colOff>309260</xdr:colOff>
      <xdr:row>36</xdr:row>
      <xdr:rowOff>55140</xdr:rowOff>
    </xdr:from>
    <xdr:to>
      <xdr:col>13</xdr:col>
      <xdr:colOff>127552</xdr:colOff>
      <xdr:row>36</xdr:row>
      <xdr:rowOff>87180</xdr:rowOff>
    </xdr:to>
    <mc:AlternateContent xmlns:mc="http://schemas.openxmlformats.org/markup-compatibility/2006" xmlns:xdr14="http://schemas.microsoft.com/office/excel/2010/spreadsheetDrawing">
      <mc:Choice Requires="xdr14">
        <xdr:contentPart xmlns:r="http://schemas.openxmlformats.org/officeDocument/2006/relationships" r:id="rId158">
          <xdr14:nvContentPartPr>
            <xdr14:cNvPr id="261" name="Ink 260">
              <a:extLst>
                <a:ext uri="{FF2B5EF4-FFF2-40B4-BE49-F238E27FC236}">
                  <a16:creationId xmlns:a16="http://schemas.microsoft.com/office/drawing/2014/main" id="{00000000-0008-0000-0100-000005010000}"/>
                </a:ext>
              </a:extLst>
            </xdr14:cNvPr>
            <xdr14:cNvContentPartPr/>
          </xdr14:nvContentPartPr>
          <xdr14:nvPr macro=""/>
          <xdr14:xfrm>
            <a:off x="7643510" y="6913140"/>
            <a:ext cx="429480" cy="32040"/>
          </xdr14:xfrm>
        </xdr:contentPart>
      </mc:Choice>
      <mc:Fallback xmlns="">
        <xdr:pic>
          <xdr:nvPicPr>
            <xdr:cNvPr id="261" name="Ink 260">
              <a:extLst>
                <a:ext uri="{FF2B5EF4-FFF2-40B4-BE49-F238E27FC236}">
                  <a16:creationId xmlns:a16="http://schemas.microsoft.com/office/drawing/2014/main" id="{F79A2753-2961-4233-9379-6FA6D0153B52}"/>
                </a:ext>
              </a:extLst>
            </xdr:cNvPr>
            <xdr:cNvPicPr/>
          </xdr:nvPicPr>
          <xdr:blipFill>
            <a:blip xmlns:r="http://schemas.openxmlformats.org/officeDocument/2006/relationships" r:embed="rId159"/>
            <a:stretch>
              <a:fillRect/>
            </a:stretch>
          </xdr:blipFill>
          <xdr:spPr>
            <a:xfrm>
              <a:off x="7634870" y="6904500"/>
              <a:ext cx="447120" cy="49680"/>
            </a:xfrm>
            <a:prstGeom prst="rect">
              <a:avLst/>
            </a:prstGeom>
          </xdr:spPr>
        </xdr:pic>
      </mc:Fallback>
    </mc:AlternateContent>
    <xdr:clientData/>
  </xdr:twoCellAnchor>
  <xdr:twoCellAnchor editAs="oneCell">
    <xdr:from>
      <xdr:col>12</xdr:col>
      <xdr:colOff>317180</xdr:colOff>
      <xdr:row>36</xdr:row>
      <xdr:rowOff>69900</xdr:rowOff>
    </xdr:from>
    <xdr:to>
      <xdr:col>13</xdr:col>
      <xdr:colOff>115672</xdr:colOff>
      <xdr:row>36</xdr:row>
      <xdr:rowOff>95820</xdr:rowOff>
    </xdr:to>
    <mc:AlternateContent xmlns:mc="http://schemas.openxmlformats.org/markup-compatibility/2006" xmlns:xdr14="http://schemas.microsoft.com/office/excel/2010/spreadsheetDrawing">
      <mc:Choice Requires="xdr14">
        <xdr:contentPart xmlns:r="http://schemas.openxmlformats.org/officeDocument/2006/relationships" r:id="rId160">
          <xdr14:nvContentPartPr>
            <xdr14:cNvPr id="262" name="Ink 261">
              <a:extLst>
                <a:ext uri="{FF2B5EF4-FFF2-40B4-BE49-F238E27FC236}">
                  <a16:creationId xmlns:a16="http://schemas.microsoft.com/office/drawing/2014/main" id="{00000000-0008-0000-0100-000006010000}"/>
                </a:ext>
              </a:extLst>
            </xdr14:cNvPr>
            <xdr14:cNvContentPartPr/>
          </xdr14:nvContentPartPr>
          <xdr14:nvPr macro=""/>
          <xdr14:xfrm>
            <a:off x="7651430" y="6927900"/>
            <a:ext cx="409680" cy="25920"/>
          </xdr14:xfrm>
        </xdr:contentPart>
      </mc:Choice>
      <mc:Fallback xmlns="">
        <xdr:pic>
          <xdr:nvPicPr>
            <xdr:cNvPr id="262" name="Ink 261">
              <a:extLst>
                <a:ext uri="{FF2B5EF4-FFF2-40B4-BE49-F238E27FC236}">
                  <a16:creationId xmlns:a16="http://schemas.microsoft.com/office/drawing/2014/main" id="{D223AA32-06D8-43B2-8C62-BE39D0A61CD3}"/>
                </a:ext>
              </a:extLst>
            </xdr:cNvPr>
            <xdr:cNvPicPr/>
          </xdr:nvPicPr>
          <xdr:blipFill>
            <a:blip xmlns:r="http://schemas.openxmlformats.org/officeDocument/2006/relationships" r:embed="rId161"/>
            <a:stretch>
              <a:fillRect/>
            </a:stretch>
          </xdr:blipFill>
          <xdr:spPr>
            <a:xfrm>
              <a:off x="7642790" y="6919260"/>
              <a:ext cx="427320" cy="43560"/>
            </a:xfrm>
            <a:prstGeom prst="rect">
              <a:avLst/>
            </a:prstGeom>
          </xdr:spPr>
        </xdr:pic>
      </mc:Fallback>
    </mc:AlternateContent>
    <xdr:clientData/>
  </xdr:twoCellAnchor>
  <xdr:twoCellAnchor editAs="oneCell">
    <xdr:from>
      <xdr:col>12</xdr:col>
      <xdr:colOff>357140</xdr:colOff>
      <xdr:row>36</xdr:row>
      <xdr:rowOff>52980</xdr:rowOff>
    </xdr:from>
    <xdr:to>
      <xdr:col>13</xdr:col>
      <xdr:colOff>29272</xdr:colOff>
      <xdr:row>36</xdr:row>
      <xdr:rowOff>72060</xdr:rowOff>
    </xdr:to>
    <mc:AlternateContent xmlns:mc="http://schemas.openxmlformats.org/markup-compatibility/2006" xmlns:xdr14="http://schemas.microsoft.com/office/excel/2010/spreadsheetDrawing">
      <mc:Choice Requires="xdr14">
        <xdr:contentPart xmlns:r="http://schemas.openxmlformats.org/officeDocument/2006/relationships" r:id="rId162">
          <xdr14:nvContentPartPr>
            <xdr14:cNvPr id="263" name="Ink 262">
              <a:extLst>
                <a:ext uri="{FF2B5EF4-FFF2-40B4-BE49-F238E27FC236}">
                  <a16:creationId xmlns:a16="http://schemas.microsoft.com/office/drawing/2014/main" id="{00000000-0008-0000-0100-000007010000}"/>
                </a:ext>
              </a:extLst>
            </xdr14:cNvPr>
            <xdr14:cNvContentPartPr/>
          </xdr14:nvContentPartPr>
          <xdr14:nvPr macro=""/>
          <xdr14:xfrm>
            <a:off x="7691390" y="6910980"/>
            <a:ext cx="283320" cy="19080"/>
          </xdr14:xfrm>
        </xdr:contentPart>
      </mc:Choice>
      <mc:Fallback xmlns="">
        <xdr:pic>
          <xdr:nvPicPr>
            <xdr:cNvPr id="263" name="Ink 262">
              <a:extLst>
                <a:ext uri="{FF2B5EF4-FFF2-40B4-BE49-F238E27FC236}">
                  <a16:creationId xmlns:a16="http://schemas.microsoft.com/office/drawing/2014/main" id="{56925B07-7A54-479B-ADF3-CA057911A832}"/>
                </a:ext>
              </a:extLst>
            </xdr:cNvPr>
            <xdr:cNvPicPr/>
          </xdr:nvPicPr>
          <xdr:blipFill>
            <a:blip xmlns:r="http://schemas.openxmlformats.org/officeDocument/2006/relationships" r:embed="rId163"/>
            <a:stretch>
              <a:fillRect/>
            </a:stretch>
          </xdr:blipFill>
          <xdr:spPr>
            <a:xfrm>
              <a:off x="7682390" y="6901980"/>
              <a:ext cx="300960" cy="36720"/>
            </a:xfrm>
            <a:prstGeom prst="rect">
              <a:avLst/>
            </a:prstGeom>
          </xdr:spPr>
        </xdr:pic>
      </mc:Fallback>
    </mc:AlternateContent>
    <xdr:clientData/>
  </xdr:twoCellAnchor>
  <xdr:twoCellAnchor editAs="oneCell">
    <xdr:from>
      <xdr:col>12</xdr:col>
      <xdr:colOff>348860</xdr:colOff>
      <xdr:row>36</xdr:row>
      <xdr:rowOff>87180</xdr:rowOff>
    </xdr:from>
    <xdr:to>
      <xdr:col>13</xdr:col>
      <xdr:colOff>102352</xdr:colOff>
      <xdr:row>36</xdr:row>
      <xdr:rowOff>96180</xdr:rowOff>
    </xdr:to>
    <mc:AlternateContent xmlns:mc="http://schemas.openxmlformats.org/markup-compatibility/2006" xmlns:xdr14="http://schemas.microsoft.com/office/excel/2010/spreadsheetDrawing">
      <mc:Choice Requires="xdr14">
        <xdr:contentPart xmlns:r="http://schemas.openxmlformats.org/officeDocument/2006/relationships" r:id="rId164">
          <xdr14:nvContentPartPr>
            <xdr14:cNvPr id="264" name="Ink 263">
              <a:extLst>
                <a:ext uri="{FF2B5EF4-FFF2-40B4-BE49-F238E27FC236}">
                  <a16:creationId xmlns:a16="http://schemas.microsoft.com/office/drawing/2014/main" id="{00000000-0008-0000-0100-000008010000}"/>
                </a:ext>
              </a:extLst>
            </xdr14:cNvPr>
            <xdr14:cNvContentPartPr/>
          </xdr14:nvContentPartPr>
          <xdr14:nvPr macro=""/>
          <xdr14:xfrm>
            <a:off x="7683110" y="6945180"/>
            <a:ext cx="364680" cy="9000"/>
          </xdr14:xfrm>
        </xdr:contentPart>
      </mc:Choice>
      <mc:Fallback xmlns="">
        <xdr:pic>
          <xdr:nvPicPr>
            <xdr:cNvPr id="264" name="Ink 263">
              <a:extLst>
                <a:ext uri="{FF2B5EF4-FFF2-40B4-BE49-F238E27FC236}">
                  <a16:creationId xmlns:a16="http://schemas.microsoft.com/office/drawing/2014/main" id="{3CE506B3-7608-4BF2-9712-10C5EAE25294}"/>
                </a:ext>
              </a:extLst>
            </xdr:cNvPr>
            <xdr:cNvPicPr/>
          </xdr:nvPicPr>
          <xdr:blipFill>
            <a:blip xmlns:r="http://schemas.openxmlformats.org/officeDocument/2006/relationships" r:embed="rId165"/>
            <a:stretch>
              <a:fillRect/>
            </a:stretch>
          </xdr:blipFill>
          <xdr:spPr>
            <a:xfrm>
              <a:off x="7674470" y="6936180"/>
              <a:ext cx="382320" cy="26640"/>
            </a:xfrm>
            <a:prstGeom prst="rect">
              <a:avLst/>
            </a:prstGeom>
          </xdr:spPr>
        </xdr:pic>
      </mc:Fallback>
    </mc:AlternateContent>
    <xdr:clientData/>
  </xdr:twoCellAnchor>
  <xdr:twoCellAnchor editAs="oneCell">
    <xdr:from>
      <xdr:col>12</xdr:col>
      <xdr:colOff>325460</xdr:colOff>
      <xdr:row>34</xdr:row>
      <xdr:rowOff>103140</xdr:rowOff>
    </xdr:from>
    <xdr:to>
      <xdr:col>13</xdr:col>
      <xdr:colOff>176512</xdr:colOff>
      <xdr:row>36</xdr:row>
      <xdr:rowOff>79260</xdr:rowOff>
    </xdr:to>
    <mc:AlternateContent xmlns:mc="http://schemas.openxmlformats.org/markup-compatibility/2006" xmlns:xdr14="http://schemas.microsoft.com/office/excel/2010/spreadsheetDrawing">
      <mc:Choice Requires="xdr14">
        <xdr:contentPart xmlns:r="http://schemas.openxmlformats.org/officeDocument/2006/relationships" r:id="rId166">
          <xdr14:nvContentPartPr>
            <xdr14:cNvPr id="279" name="Ink 278">
              <a:extLst>
                <a:ext uri="{FF2B5EF4-FFF2-40B4-BE49-F238E27FC236}">
                  <a16:creationId xmlns:a16="http://schemas.microsoft.com/office/drawing/2014/main" id="{00000000-0008-0000-0100-000017010000}"/>
                </a:ext>
              </a:extLst>
            </xdr14:cNvPr>
            <xdr14:cNvContentPartPr/>
          </xdr14:nvContentPartPr>
          <xdr14:nvPr macro=""/>
          <xdr14:xfrm>
            <a:off x="7659710" y="6580140"/>
            <a:ext cx="462240" cy="357120"/>
          </xdr14:xfrm>
        </xdr:contentPart>
      </mc:Choice>
      <mc:Fallback xmlns="">
        <xdr:pic>
          <xdr:nvPicPr>
            <xdr:cNvPr id="279" name="Ink 278">
              <a:extLst>
                <a:ext uri="{FF2B5EF4-FFF2-40B4-BE49-F238E27FC236}">
                  <a16:creationId xmlns:a16="http://schemas.microsoft.com/office/drawing/2014/main" id="{D5B60519-DE90-4B02-97B9-994CC0757A1F}"/>
                </a:ext>
              </a:extLst>
            </xdr:cNvPr>
            <xdr:cNvPicPr/>
          </xdr:nvPicPr>
          <xdr:blipFill>
            <a:blip xmlns:r="http://schemas.openxmlformats.org/officeDocument/2006/relationships" r:embed="rId167"/>
            <a:stretch>
              <a:fillRect/>
            </a:stretch>
          </xdr:blipFill>
          <xdr:spPr>
            <a:xfrm>
              <a:off x="7650710" y="6571149"/>
              <a:ext cx="479880" cy="374742"/>
            </a:xfrm>
            <a:prstGeom prst="rect">
              <a:avLst/>
            </a:prstGeom>
          </xdr:spPr>
        </xdr:pic>
      </mc:Fallback>
    </mc:AlternateContent>
    <xdr:clientData/>
  </xdr:twoCellAnchor>
  <xdr:twoCellAnchor editAs="oneCell">
    <xdr:from>
      <xdr:col>12</xdr:col>
      <xdr:colOff>246357</xdr:colOff>
      <xdr:row>17</xdr:row>
      <xdr:rowOff>145440</xdr:rowOff>
    </xdr:from>
    <xdr:to>
      <xdr:col>13</xdr:col>
      <xdr:colOff>347356</xdr:colOff>
      <xdr:row>19</xdr:row>
      <xdr:rowOff>95640</xdr:rowOff>
    </xdr:to>
    <mc:AlternateContent xmlns:mc="http://schemas.openxmlformats.org/markup-compatibility/2006" xmlns:xdr14="http://schemas.microsoft.com/office/excel/2010/spreadsheetDrawing">
      <mc:Choice Requires="xdr14">
        <xdr:contentPart xmlns:r="http://schemas.openxmlformats.org/officeDocument/2006/relationships" r:id="rId168">
          <xdr14:nvContentPartPr>
            <xdr14:cNvPr id="282" name="Ink 281">
              <a:extLst>
                <a:ext uri="{FF2B5EF4-FFF2-40B4-BE49-F238E27FC236}">
                  <a16:creationId xmlns:a16="http://schemas.microsoft.com/office/drawing/2014/main" id="{00000000-0008-0000-0100-00001A010000}"/>
                </a:ext>
              </a:extLst>
            </xdr14:cNvPr>
            <xdr14:cNvContentPartPr/>
          </xdr14:nvContentPartPr>
          <xdr14:nvPr macro=""/>
          <xdr14:xfrm>
            <a:off x="7580607" y="3383940"/>
            <a:ext cx="712187" cy="331200"/>
          </xdr14:xfrm>
        </xdr:contentPart>
      </mc:Choice>
      <mc:Fallback xmlns="">
        <xdr:pic>
          <xdr:nvPicPr>
            <xdr:cNvPr id="282" name="Ink 281">
              <a:extLst>
                <a:ext uri="{FF2B5EF4-FFF2-40B4-BE49-F238E27FC236}">
                  <a16:creationId xmlns:a16="http://schemas.microsoft.com/office/drawing/2014/main" id="{DEFE62DD-E3CB-44B8-B936-C0CA1506C213}"/>
                </a:ext>
              </a:extLst>
            </xdr:cNvPr>
            <xdr:cNvPicPr/>
          </xdr:nvPicPr>
          <xdr:blipFill>
            <a:blip xmlns:r="http://schemas.openxmlformats.org/officeDocument/2006/relationships" r:embed="rId169"/>
            <a:stretch>
              <a:fillRect/>
            </a:stretch>
          </xdr:blipFill>
          <xdr:spPr>
            <a:xfrm>
              <a:off x="7571610" y="3375291"/>
              <a:ext cx="729821" cy="348859"/>
            </a:xfrm>
            <a:prstGeom prst="rect">
              <a:avLst/>
            </a:prstGeom>
          </xdr:spPr>
        </xdr:pic>
      </mc:Fallback>
    </mc:AlternateContent>
    <xdr:clientData/>
  </xdr:twoCellAnchor>
  <xdr:twoCellAnchor editAs="oneCell">
    <xdr:from>
      <xdr:col>12</xdr:col>
      <xdr:colOff>531740</xdr:colOff>
      <xdr:row>19</xdr:row>
      <xdr:rowOff>87120</xdr:rowOff>
    </xdr:from>
    <xdr:to>
      <xdr:col>13</xdr:col>
      <xdr:colOff>95152</xdr:colOff>
      <xdr:row>19</xdr:row>
      <xdr:rowOff>87480</xdr:rowOff>
    </xdr:to>
    <mc:AlternateContent xmlns:mc="http://schemas.openxmlformats.org/markup-compatibility/2006" xmlns:xdr14="http://schemas.microsoft.com/office/excel/2010/spreadsheetDrawing">
      <mc:Choice Requires="xdr14">
        <xdr:contentPart xmlns:r="http://schemas.openxmlformats.org/officeDocument/2006/relationships" r:id="rId170">
          <xdr14:nvContentPartPr>
            <xdr14:cNvPr id="283" name="Ink 282">
              <a:extLst>
                <a:ext uri="{FF2B5EF4-FFF2-40B4-BE49-F238E27FC236}">
                  <a16:creationId xmlns:a16="http://schemas.microsoft.com/office/drawing/2014/main" id="{00000000-0008-0000-0100-00001B010000}"/>
                </a:ext>
              </a:extLst>
            </xdr14:cNvPr>
            <xdr14:cNvContentPartPr/>
          </xdr14:nvContentPartPr>
          <xdr14:nvPr macro=""/>
          <xdr14:xfrm>
            <a:off x="7865990" y="3706620"/>
            <a:ext cx="174600" cy="360"/>
          </xdr14:xfrm>
        </xdr:contentPart>
      </mc:Choice>
      <mc:Fallback xmlns="">
        <xdr:pic>
          <xdr:nvPicPr>
            <xdr:cNvPr id="283" name="Ink 282">
              <a:extLst>
                <a:ext uri="{FF2B5EF4-FFF2-40B4-BE49-F238E27FC236}">
                  <a16:creationId xmlns:a16="http://schemas.microsoft.com/office/drawing/2014/main" id="{F3A6BB20-05FF-4B60-A6A3-4D9D6F0FDA62}"/>
                </a:ext>
              </a:extLst>
            </xdr:cNvPr>
            <xdr:cNvPicPr/>
          </xdr:nvPicPr>
          <xdr:blipFill>
            <a:blip xmlns:r="http://schemas.openxmlformats.org/officeDocument/2006/relationships" r:embed="rId171"/>
            <a:stretch>
              <a:fillRect/>
            </a:stretch>
          </xdr:blipFill>
          <xdr:spPr>
            <a:xfrm>
              <a:off x="7856990" y="3697620"/>
              <a:ext cx="192240" cy="18000"/>
            </a:xfrm>
            <a:prstGeom prst="rect">
              <a:avLst/>
            </a:prstGeom>
          </xdr:spPr>
        </xdr:pic>
      </mc:Fallback>
    </mc:AlternateContent>
    <xdr:clientData/>
  </xdr:twoCellAnchor>
  <xdr:twoCellAnchor editAs="oneCell">
    <xdr:from>
      <xdr:col>12</xdr:col>
      <xdr:colOff>325460</xdr:colOff>
      <xdr:row>36</xdr:row>
      <xdr:rowOff>78900</xdr:rowOff>
    </xdr:from>
    <xdr:to>
      <xdr:col>12</xdr:col>
      <xdr:colOff>325820</xdr:colOff>
      <xdr:row>36</xdr:row>
      <xdr:rowOff>79260</xdr:rowOff>
    </xdr:to>
    <mc:AlternateContent xmlns:mc="http://schemas.openxmlformats.org/markup-compatibility/2006" xmlns:xdr14="http://schemas.microsoft.com/office/excel/2010/spreadsheetDrawing">
      <mc:Choice Requires="xdr14">
        <xdr:contentPart xmlns:r="http://schemas.openxmlformats.org/officeDocument/2006/relationships" r:id="rId172">
          <xdr14:nvContentPartPr>
            <xdr14:cNvPr id="286" name="Ink 285">
              <a:extLst>
                <a:ext uri="{FF2B5EF4-FFF2-40B4-BE49-F238E27FC236}">
                  <a16:creationId xmlns:a16="http://schemas.microsoft.com/office/drawing/2014/main" id="{00000000-0008-0000-0100-00001E010000}"/>
                </a:ext>
              </a:extLst>
            </xdr14:cNvPr>
            <xdr14:cNvContentPartPr/>
          </xdr14:nvContentPartPr>
          <xdr14:nvPr macro=""/>
          <xdr14:xfrm>
            <a:off x="7659710" y="6936900"/>
            <a:ext cx="360" cy="360"/>
          </xdr14:xfrm>
        </xdr:contentPart>
      </mc:Choice>
      <mc:Fallback xmlns="">
        <xdr:pic>
          <xdr:nvPicPr>
            <xdr:cNvPr id="286" name="Ink 285">
              <a:extLst>
                <a:ext uri="{FF2B5EF4-FFF2-40B4-BE49-F238E27FC236}">
                  <a16:creationId xmlns:a16="http://schemas.microsoft.com/office/drawing/2014/main" id="{4BBE4624-1234-4998-9696-41B69D40A1F7}"/>
                </a:ext>
              </a:extLst>
            </xdr:cNvPr>
            <xdr:cNvPicPr/>
          </xdr:nvPicPr>
          <xdr:blipFill>
            <a:blip xmlns:r="http://schemas.openxmlformats.org/officeDocument/2006/relationships" r:embed="rId173"/>
            <a:stretch>
              <a:fillRect/>
            </a:stretch>
          </xdr:blipFill>
          <xdr:spPr>
            <a:xfrm>
              <a:off x="7650710" y="6928260"/>
              <a:ext cx="18000" cy="18000"/>
            </a:xfrm>
            <a:prstGeom prst="rect">
              <a:avLst/>
            </a:prstGeom>
          </xdr:spPr>
        </xdr:pic>
      </mc:Fallback>
    </mc:AlternateContent>
    <xdr:clientData/>
  </xdr:twoCellAnchor>
  <xdr:twoCellAnchor>
    <xdr:from>
      <xdr:col>3</xdr:col>
      <xdr:colOff>341312</xdr:colOff>
      <xdr:row>19</xdr:row>
      <xdr:rowOff>79374</xdr:rowOff>
    </xdr:from>
    <xdr:to>
      <xdr:col>4</xdr:col>
      <xdr:colOff>603250</xdr:colOff>
      <xdr:row>22</xdr:row>
      <xdr:rowOff>119061</xdr:rowOff>
    </xdr:to>
    <xdr:sp macro="" textlink="">
      <xdr:nvSpPr>
        <xdr:cNvPr id="287" name="TextBox 286">
          <a:extLst>
            <a:ext uri="{FF2B5EF4-FFF2-40B4-BE49-F238E27FC236}">
              <a16:creationId xmlns:a16="http://schemas.microsoft.com/office/drawing/2014/main" id="{00000000-0008-0000-0100-00001F010000}"/>
            </a:ext>
          </a:extLst>
        </xdr:cNvPr>
        <xdr:cNvSpPr txBox="1"/>
      </xdr:nvSpPr>
      <xdr:spPr>
        <a:xfrm>
          <a:off x="2174875" y="3698874"/>
          <a:ext cx="873125"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Acceptance</a:t>
          </a:r>
        </a:p>
      </xdr:txBody>
    </xdr:sp>
    <xdr:clientData/>
  </xdr:twoCellAnchor>
  <xdr:twoCellAnchor>
    <xdr:from>
      <xdr:col>7</xdr:col>
      <xdr:colOff>255587</xdr:colOff>
      <xdr:row>19</xdr:row>
      <xdr:rowOff>80962</xdr:rowOff>
    </xdr:from>
    <xdr:to>
      <xdr:col>8</xdr:col>
      <xdr:colOff>517525</xdr:colOff>
      <xdr:row>22</xdr:row>
      <xdr:rowOff>120649</xdr:rowOff>
    </xdr:to>
    <xdr:sp macro="" textlink="">
      <xdr:nvSpPr>
        <xdr:cNvPr id="288" name="TextBox 287">
          <a:extLst>
            <a:ext uri="{FF2B5EF4-FFF2-40B4-BE49-F238E27FC236}">
              <a16:creationId xmlns:a16="http://schemas.microsoft.com/office/drawing/2014/main" id="{00000000-0008-0000-0100-000020010000}"/>
            </a:ext>
          </a:extLst>
        </xdr:cNvPr>
        <xdr:cNvSpPr txBox="1"/>
      </xdr:nvSpPr>
      <xdr:spPr>
        <a:xfrm>
          <a:off x="4533900" y="3700462"/>
          <a:ext cx="873125"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Acceptance</a:t>
          </a:r>
        </a:p>
      </xdr:txBody>
    </xdr:sp>
    <xdr:clientData/>
  </xdr:twoCellAnchor>
  <xdr:twoCellAnchor>
    <xdr:from>
      <xdr:col>12</xdr:col>
      <xdr:colOff>158750</xdr:colOff>
      <xdr:row>19</xdr:row>
      <xdr:rowOff>106362</xdr:rowOff>
    </xdr:from>
    <xdr:to>
      <xdr:col>13</xdr:col>
      <xdr:colOff>344487</xdr:colOff>
      <xdr:row>22</xdr:row>
      <xdr:rowOff>146049</xdr:rowOff>
    </xdr:to>
    <xdr:sp macro="" textlink="">
      <xdr:nvSpPr>
        <xdr:cNvPr id="294" name="TextBox 293">
          <a:extLst>
            <a:ext uri="{FF2B5EF4-FFF2-40B4-BE49-F238E27FC236}">
              <a16:creationId xmlns:a16="http://schemas.microsoft.com/office/drawing/2014/main" id="{00000000-0008-0000-0100-000026010000}"/>
            </a:ext>
          </a:extLst>
        </xdr:cNvPr>
        <xdr:cNvSpPr txBox="1"/>
      </xdr:nvSpPr>
      <xdr:spPr>
        <a:xfrm>
          <a:off x="7493000" y="3725862"/>
          <a:ext cx="796925"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Acceptance</a:t>
          </a:r>
        </a:p>
      </xdr:txBody>
    </xdr:sp>
    <xdr:clientData/>
  </xdr:twoCellAnchor>
  <xdr:twoCellAnchor>
    <xdr:from>
      <xdr:col>12</xdr:col>
      <xdr:colOff>250826</xdr:colOff>
      <xdr:row>36</xdr:row>
      <xdr:rowOff>107950</xdr:rowOff>
    </xdr:from>
    <xdr:to>
      <xdr:col>13</xdr:col>
      <xdr:colOff>428626</xdr:colOff>
      <xdr:row>39</xdr:row>
      <xdr:rowOff>147637</xdr:rowOff>
    </xdr:to>
    <xdr:sp macro="" textlink="">
      <xdr:nvSpPr>
        <xdr:cNvPr id="296" name="TextBox 295">
          <a:extLst>
            <a:ext uri="{FF2B5EF4-FFF2-40B4-BE49-F238E27FC236}">
              <a16:creationId xmlns:a16="http://schemas.microsoft.com/office/drawing/2014/main" id="{00000000-0008-0000-0100-000028010000}"/>
            </a:ext>
          </a:extLst>
        </xdr:cNvPr>
        <xdr:cNvSpPr txBox="1"/>
      </xdr:nvSpPr>
      <xdr:spPr>
        <a:xfrm>
          <a:off x="7585076" y="6965950"/>
          <a:ext cx="788988"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Acceptance</a:t>
          </a:r>
        </a:p>
      </xdr:txBody>
    </xdr:sp>
    <xdr:clientData/>
  </xdr:twoCellAnchor>
  <xdr:twoCellAnchor>
    <xdr:from>
      <xdr:col>5</xdr:col>
      <xdr:colOff>166688</xdr:colOff>
      <xdr:row>19</xdr:row>
      <xdr:rowOff>111125</xdr:rowOff>
    </xdr:from>
    <xdr:to>
      <xdr:col>7</xdr:col>
      <xdr:colOff>190501</xdr:colOff>
      <xdr:row>22</xdr:row>
      <xdr:rowOff>150812</xdr:rowOff>
    </xdr:to>
    <xdr:sp macro="" textlink="">
      <xdr:nvSpPr>
        <xdr:cNvPr id="298" name="TextBox 297">
          <a:extLst>
            <a:ext uri="{FF2B5EF4-FFF2-40B4-BE49-F238E27FC236}">
              <a16:creationId xmlns:a16="http://schemas.microsoft.com/office/drawing/2014/main" id="{00000000-0008-0000-0100-00002A010000}"/>
            </a:ext>
          </a:extLst>
        </xdr:cNvPr>
        <xdr:cNvSpPr txBox="1"/>
      </xdr:nvSpPr>
      <xdr:spPr>
        <a:xfrm>
          <a:off x="3222626" y="3730625"/>
          <a:ext cx="1246188"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Rejection</a:t>
          </a:r>
        </a:p>
      </xdr:txBody>
    </xdr:sp>
    <xdr:clientData/>
  </xdr:twoCellAnchor>
  <xdr:twoCellAnchor>
    <xdr:from>
      <xdr:col>13</xdr:col>
      <xdr:colOff>350838</xdr:colOff>
      <xdr:row>19</xdr:row>
      <xdr:rowOff>100011</xdr:rowOff>
    </xdr:from>
    <xdr:to>
      <xdr:col>17</xdr:col>
      <xdr:colOff>214312</xdr:colOff>
      <xdr:row>22</xdr:row>
      <xdr:rowOff>139698</xdr:rowOff>
    </xdr:to>
    <xdr:sp macro="" textlink="">
      <xdr:nvSpPr>
        <xdr:cNvPr id="304" name="TextBox 303">
          <a:extLst>
            <a:ext uri="{FF2B5EF4-FFF2-40B4-BE49-F238E27FC236}">
              <a16:creationId xmlns:a16="http://schemas.microsoft.com/office/drawing/2014/main" id="{00000000-0008-0000-0100-000030010000}"/>
            </a:ext>
          </a:extLst>
        </xdr:cNvPr>
        <xdr:cNvSpPr txBox="1"/>
      </xdr:nvSpPr>
      <xdr:spPr>
        <a:xfrm>
          <a:off x="8296276" y="3719511"/>
          <a:ext cx="2308224"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Rejection</a:t>
          </a:r>
        </a:p>
      </xdr:txBody>
    </xdr:sp>
    <xdr:clientData/>
  </xdr:twoCellAnchor>
  <xdr:twoCellAnchor>
    <xdr:from>
      <xdr:col>8</xdr:col>
      <xdr:colOff>539749</xdr:colOff>
      <xdr:row>36</xdr:row>
      <xdr:rowOff>119063</xdr:rowOff>
    </xdr:from>
    <xdr:to>
      <xdr:col>12</xdr:col>
      <xdr:colOff>260348</xdr:colOff>
      <xdr:row>39</xdr:row>
      <xdr:rowOff>158750</xdr:rowOff>
    </xdr:to>
    <xdr:sp macro="" textlink="">
      <xdr:nvSpPr>
        <xdr:cNvPr id="306" name="TextBox 305">
          <a:extLst>
            <a:ext uri="{FF2B5EF4-FFF2-40B4-BE49-F238E27FC236}">
              <a16:creationId xmlns:a16="http://schemas.microsoft.com/office/drawing/2014/main" id="{00000000-0008-0000-0100-000032010000}"/>
            </a:ext>
          </a:extLst>
        </xdr:cNvPr>
        <xdr:cNvSpPr txBox="1"/>
      </xdr:nvSpPr>
      <xdr:spPr>
        <a:xfrm>
          <a:off x="5429249" y="6977063"/>
          <a:ext cx="2165349"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Rejection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530679</xdr:colOff>
      <xdr:row>3</xdr:row>
      <xdr:rowOff>95248</xdr:rowOff>
    </xdr:from>
    <xdr:to>
      <xdr:col>13</xdr:col>
      <xdr:colOff>285751</xdr:colOff>
      <xdr:row>6</xdr:row>
      <xdr:rowOff>176892</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2871108" y="666748"/>
          <a:ext cx="5021036" cy="653144"/>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8</a:t>
          </a:r>
          <a:endParaRPr lang="en-US" sz="2800">
            <a:solidFill>
              <a:schemeClr val="tx1"/>
            </a:solidFill>
            <a:latin typeface="Lucida Bright" panose="02040602050505020304" pitchFamily="18" charset="0"/>
          </a:endParaRPr>
        </a:p>
      </xdr:txBody>
    </xdr:sp>
    <xdr:clientData/>
  </xdr:twoCellAnchor>
  <xdr:twoCellAnchor>
    <xdr:from>
      <xdr:col>1</xdr:col>
      <xdr:colOff>122463</xdr:colOff>
      <xdr:row>10</xdr:row>
      <xdr:rowOff>81645</xdr:rowOff>
    </xdr:from>
    <xdr:to>
      <xdr:col>14</xdr:col>
      <xdr:colOff>503463</xdr:colOff>
      <xdr:row>38</xdr:row>
      <xdr:rowOff>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707570" y="1986645"/>
          <a:ext cx="7987393" cy="52523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6335</a:t>
          </a:r>
          <a:endParaRPr lang="en-US" sz="800">
            <a:solidFill>
              <a:schemeClr val="bg1"/>
            </a:solidFill>
            <a:latin typeface="Lucida Bright" panose="02040602050505020304" pitchFamily="18" charset="0"/>
          </a:endParaRPr>
        </a:p>
        <a:p>
          <a:r>
            <a:rPr lang="en-US" sz="2000">
              <a:solidFill>
                <a:schemeClr val="tx1"/>
              </a:solidFill>
              <a:latin typeface="Lucida Bright" panose="02040602050505020304" pitchFamily="18" charset="0"/>
            </a:rPr>
            <a:t>WTA, a major income tax preparation</a:t>
          </a:r>
          <a:r>
            <a:rPr lang="en-US" sz="2000" baseline="0">
              <a:solidFill>
                <a:schemeClr val="tx1"/>
              </a:solidFill>
              <a:latin typeface="Lucida Bright" panose="02040602050505020304" pitchFamily="18" charset="0"/>
            </a:rPr>
            <a:t> company, has claimed its clients save an average of more than $200 each by using the company's services. </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A consumer group plans to randomly sample 64 customers to test this claim. The standard deviation of the amount saved is assumed to be $100. </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Before testing, the consumer's group is interested in knowing the probability that they will mistakenly conclude that the mean savings is less than or equal to $200 when, in fact, it does not exceed $200, as the company claims. </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Find </a:t>
          </a:r>
          <a:r>
            <a:rPr lang="el-GR" sz="2000" baseline="0">
              <a:solidFill>
                <a:schemeClr val="tx1"/>
              </a:solidFill>
            </a:rPr>
            <a:t>β</a:t>
          </a:r>
          <a:r>
            <a:rPr lang="en-US" sz="2000" baseline="0">
              <a:solidFill>
                <a:schemeClr val="tx1"/>
              </a:solidFill>
              <a:latin typeface="Lucida Bright" panose="02040602050505020304" pitchFamily="18" charset="0"/>
            </a:rPr>
            <a:t> if the stipulated true population mean is $210.</a:t>
          </a:r>
          <a:endParaRPr lang="en-US" sz="2000">
            <a:solidFill>
              <a:schemeClr val="tx1"/>
            </a:solidFill>
            <a:latin typeface="Lucida Bright" panose="02040602050505020304" pitchFamily="18" charset="0"/>
          </a:endParaRPr>
        </a:p>
      </xdr:txBody>
    </xdr:sp>
    <xdr:clientData/>
  </xdr:twoCellAnchor>
  <xdr:twoCellAnchor>
    <xdr:from>
      <xdr:col>1</xdr:col>
      <xdr:colOff>81643</xdr:colOff>
      <xdr:row>2</xdr:row>
      <xdr:rowOff>149679</xdr:rowOff>
    </xdr:from>
    <xdr:to>
      <xdr:col>3</xdr:col>
      <xdr:colOff>353786</xdr:colOff>
      <xdr:row>7</xdr:row>
      <xdr:rowOff>176893</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666750" y="530679"/>
          <a:ext cx="1442357" cy="979714"/>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latin typeface="Lucida Bright" panose="02040602050505020304" pitchFamily="18" charset="0"/>
            </a:rPr>
            <a:t>Back</a:t>
          </a:r>
        </a:p>
      </xdr:txBody>
    </xdr:sp>
    <xdr:clientData/>
  </xdr:twoCellAnchor>
  <xdr:twoCellAnchor>
    <xdr:from>
      <xdr:col>16</xdr:col>
      <xdr:colOff>435429</xdr:colOff>
      <xdr:row>9</xdr:row>
      <xdr:rowOff>176893</xdr:rowOff>
    </xdr:from>
    <xdr:to>
      <xdr:col>16</xdr:col>
      <xdr:colOff>476250</xdr:colOff>
      <xdr:row>98</xdr:row>
      <xdr:rowOff>54429</xdr:rowOff>
    </xdr:to>
    <xdr:cxnSp macro="">
      <xdr:nvCxnSpPr>
        <xdr:cNvPr id="5" name="Straight Connector 4">
          <a:extLst>
            <a:ext uri="{FF2B5EF4-FFF2-40B4-BE49-F238E27FC236}">
              <a16:creationId xmlns:a16="http://schemas.microsoft.com/office/drawing/2014/main" id="{00000000-0008-0000-0300-000005000000}"/>
            </a:ext>
          </a:extLst>
        </xdr:cNvPr>
        <xdr:cNvCxnSpPr/>
      </xdr:nvCxnSpPr>
      <xdr:spPr>
        <a:xfrm>
          <a:off x="10232572" y="1891393"/>
          <a:ext cx="40821" cy="1683203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149679</xdr:colOff>
      <xdr:row>42</xdr:row>
      <xdr:rowOff>122463</xdr:rowOff>
    </xdr:from>
    <xdr:to>
      <xdr:col>6</xdr:col>
      <xdr:colOff>108857</xdr:colOff>
      <xdr:row>46</xdr:row>
      <xdr:rowOff>149678</xdr:rowOff>
    </xdr:to>
    <xdr:sp macro="" textlink="">
      <xdr:nvSpPr>
        <xdr:cNvPr id="6" name="Rounded Rectangle 5">
          <a:extLst>
            <a:ext uri="{FF2B5EF4-FFF2-40B4-BE49-F238E27FC236}">
              <a16:creationId xmlns:a16="http://schemas.microsoft.com/office/drawing/2014/main" id="{00000000-0008-0000-0300-000006000000}"/>
            </a:ext>
          </a:extLst>
        </xdr:cNvPr>
        <xdr:cNvSpPr/>
      </xdr:nvSpPr>
      <xdr:spPr>
        <a:xfrm>
          <a:off x="734786" y="8123463"/>
          <a:ext cx="28847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1</xdr:col>
      <xdr:colOff>40821</xdr:colOff>
      <xdr:row>50</xdr:row>
      <xdr:rowOff>40821</xdr:rowOff>
    </xdr:from>
    <xdr:to>
      <xdr:col>14</xdr:col>
      <xdr:colOff>503464</xdr:colOff>
      <xdr:row>112</xdr:row>
      <xdr:rowOff>68036</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625928" y="9565821"/>
              <a:ext cx="8069036" cy="120151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1.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Ho: µ ≤ 200</a:t>
              </a:r>
            </a:p>
            <a:p>
              <a:r>
                <a:rPr lang="en-US" sz="2000" baseline="0">
                  <a:latin typeface="Lucida Bright" panose="02040602050505020304" pitchFamily="18" charset="0"/>
                </a:rPr>
                <a:t>Ha: µ &gt; 200</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2.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α=0.05</a:t>
              </a:r>
            </a:p>
            <a:p>
              <a:endParaRPr lang="en-US" sz="2000" b="1" baseline="0">
                <a:latin typeface="Lucida Bright" panose="02040602050505020304" pitchFamily="18" charset="0"/>
              </a:endParaRPr>
            </a:p>
            <a:p>
              <a:r>
                <a:rPr lang="en-US" sz="2000" b="1" i="0" u="sng" baseline="0">
                  <a:solidFill>
                    <a:schemeClr val="accent3">
                      <a:lumMod val="50000"/>
                    </a:schemeClr>
                  </a:solidFill>
                  <a:latin typeface="Lucida Bright" panose="02040602050505020304" pitchFamily="18" charset="0"/>
                </a:rPr>
                <a:t>Step 3. Construct the rejection region:</a:t>
              </a:r>
            </a:p>
            <a:p>
              <a:endParaRPr lang="en-US" sz="2000" b="1" i="0"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Lower one tail.</a:t>
              </a:r>
            </a:p>
            <a:p>
              <a:r>
                <a:rPr lang="en-US" sz="2000" baseline="0">
                  <a:latin typeface="Lucida Bright" panose="02040602050505020304" pitchFamily="18" charset="0"/>
                </a:rPr>
                <a:t> z</a:t>
              </a:r>
              <a:r>
                <a:rPr lang="en-US" sz="1100" baseline="0">
                  <a:latin typeface="Lucida Bright" panose="02040602050505020304" pitchFamily="18" charset="0"/>
                </a:rPr>
                <a:t>0.05 </a:t>
              </a:r>
              <a:r>
                <a:rPr lang="en-US" sz="2000" baseline="0">
                  <a:latin typeface="Lucida Bright" panose="02040602050505020304" pitchFamily="18" charset="0"/>
                </a:rPr>
                <a:t>= </a:t>
              </a:r>
              <a:r>
                <a:rPr lang="en-US" sz="2000" b="1" baseline="0">
                  <a:solidFill>
                    <a:srgbClr val="FF0000"/>
                  </a:solidFill>
                  <a:latin typeface="Lucida Bright" panose="02040602050505020304" pitchFamily="18" charset="0"/>
                </a:rPr>
                <a:t>1.6449</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Compute the critical value:</a:t>
              </a:r>
            </a:p>
            <a:p>
              <a:endParaRPr lang="en-US" sz="2000" b="0" baseline="0">
                <a:solidFill>
                  <a:schemeClr val="tx1"/>
                </a:solidFill>
                <a:latin typeface="Lucida Bright" panose="02040602050505020304" pitchFamily="18" charset="0"/>
              </a:endParaRPr>
            </a:p>
            <a:p>
              <a14:m>
                <m:oMath xmlns:m="http://schemas.openxmlformats.org/officeDocument/2006/math">
                  <m:acc>
                    <m:accPr>
                      <m:chr m:val="̅"/>
                      <m:ctrlPr>
                        <a:rPr lang="en-US" sz="2000" b="0" i="1" baseline="0">
                          <a:solidFill>
                            <a:schemeClr val="tx1"/>
                          </a:solidFill>
                          <a:latin typeface="Cambria Math" panose="02040503050406030204" pitchFamily="18" charset="0"/>
                        </a:rPr>
                      </m:ctrlPr>
                    </m:accPr>
                    <m:e>
                      <m:r>
                        <a:rPr lang="en-US" sz="2000" b="0" i="1" baseline="0">
                          <a:solidFill>
                            <a:schemeClr val="tx1"/>
                          </a:solidFill>
                          <a:latin typeface="Cambria Math" panose="02040503050406030204" pitchFamily="18" charset="0"/>
                        </a:rPr>
                        <m:t>𝑋</m:t>
                      </m:r>
                    </m:e>
                  </m:acc>
                </m:oMath>
              </a14:m>
              <a:r>
                <a:rPr lang="en-US" sz="2000" b="0" baseline="0">
                  <a:solidFill>
                    <a:schemeClr val="tx1"/>
                  </a:solidFill>
                  <a:latin typeface="Lucida Bright" panose="02040602050505020304" pitchFamily="18" charset="0"/>
                </a:rPr>
                <a:t> =-µ + z(</a:t>
              </a:r>
              <a:r>
                <a:rPr lang="el-GR" sz="2000" b="0" baseline="0">
                  <a:solidFill>
                    <a:schemeClr val="tx1"/>
                  </a:solidFill>
                </a:rPr>
                <a:t>σ</a:t>
              </a:r>
              <a:r>
                <a:rPr lang="en-US" sz="2000" b="0" baseline="0">
                  <a:solidFill>
                    <a:schemeClr val="tx1"/>
                  </a:solidFill>
                  <a:latin typeface="Lucida Bright" panose="02040602050505020304" pitchFamily="18" charset="0"/>
                </a:rPr>
                <a:t>/</a:t>
              </a:r>
              <a14:m>
                <m:oMath xmlns:m="http://schemas.openxmlformats.org/officeDocument/2006/math">
                  <m:rad>
                    <m:radPr>
                      <m:degHide m:val="on"/>
                      <m:ctrlPr>
                        <a:rPr lang="en-US" sz="2000" b="0" i="1" baseline="0">
                          <a:solidFill>
                            <a:schemeClr val="tx1"/>
                          </a:solidFill>
                          <a:latin typeface="Cambria Math" panose="02040503050406030204" pitchFamily="18" charset="0"/>
                        </a:rPr>
                      </m:ctrlPr>
                    </m:radPr>
                    <m:deg/>
                    <m:e>
                      <m:r>
                        <a:rPr lang="en-US" sz="2000" b="0" i="1" baseline="0">
                          <a:solidFill>
                            <a:schemeClr val="tx1"/>
                          </a:solidFill>
                          <a:latin typeface="Cambria Math" panose="02040503050406030204" pitchFamily="18" charset="0"/>
                        </a:rPr>
                        <m:t>𝑛</m:t>
                      </m:r>
                    </m:e>
                  </m:rad>
                </m:oMath>
              </a14:m>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220.56</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Specify the stimulated value for µ:</a:t>
              </a:r>
            </a:p>
            <a:p>
              <a:endParaRPr lang="en-US" sz="2000" b="1" baseline="0">
                <a:solidFill>
                  <a:schemeClr val="tx1"/>
                </a:solidFill>
                <a:latin typeface="Lucida Bright" panose="02040602050505020304" pitchFamily="18" charset="0"/>
              </a:endParaRPr>
            </a:p>
            <a:p>
              <a:pPr fontAlgn="base"/>
              <a:r>
                <a:rPr lang="en-US" sz="1800" b="0" baseline="0">
                  <a:solidFill>
                    <a:schemeClr val="dk1"/>
                  </a:solidFill>
                  <a:latin typeface="Lucida Bright" panose="02040602050505020304" pitchFamily="18" charset="0"/>
                  <a:ea typeface="+mn-ea"/>
                  <a:cs typeface="+mn-cs"/>
                </a:rPr>
                <a:t>The null hypothesis is false for all values greater than $200. What is beta if the stipulated mean is $210?</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6. Compute the test statistics:</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z(test) =</a:t>
              </a:r>
              <a14:m>
                <m:oMath xmlns:m="http://schemas.openxmlformats.org/officeDocument/2006/math">
                  <m:acc>
                    <m:accPr>
                      <m:chr m:val="̅"/>
                      <m:ctrlPr>
                        <a:rPr lang="en-US" sz="2000" b="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m:t>
                      </m:r>
                      <m:r>
                        <a:rPr lang="en-US" sz="2000" b="0" i="1" baseline="0">
                          <a:solidFill>
                            <a:schemeClr val="dk1"/>
                          </a:solidFill>
                          <a:latin typeface="Cambria Math" panose="02040503050406030204" pitchFamily="18" charset="0"/>
                          <a:ea typeface="+mn-ea"/>
                          <a:cs typeface="+mn-cs"/>
                        </a:rPr>
                        <m:t>𝑥</m:t>
                      </m:r>
                    </m:e>
                  </m:acc>
                </m:oMath>
              </a14:m>
              <a:r>
                <a:rPr lang="en-US" sz="2000" b="0" baseline="0">
                  <a:solidFill>
                    <a:schemeClr val="dk1"/>
                  </a:solidFill>
                  <a:latin typeface="Lucida Bright" panose="02040602050505020304" pitchFamily="18" charset="0"/>
                  <a:ea typeface="+mn-ea"/>
                  <a:cs typeface="+mn-cs"/>
                </a:rPr>
                <a:t>-µ)/(</a:t>
              </a:r>
              <a:r>
                <a:rPr lang="el-GR" sz="2000" b="0" baseline="0">
                  <a:solidFill>
                    <a:schemeClr val="dk1"/>
                  </a:solidFill>
                  <a:latin typeface="+mn-lt"/>
                  <a:ea typeface="+mn-ea"/>
                  <a:cs typeface="+mn-cs"/>
                </a:rPr>
                <a:t>σ</a:t>
              </a:r>
              <a:r>
                <a:rPr lang="en-US" sz="2000" b="0" baseline="0">
                  <a:solidFill>
                    <a:schemeClr val="dk1"/>
                  </a:solidFill>
                  <a:latin typeface="Lucida Bright" panose="02040602050505020304" pitchFamily="18" charset="0"/>
                  <a:ea typeface="+mn-ea"/>
                  <a:cs typeface="+mn-cs"/>
                </a:rPr>
                <a:t>/</a:t>
              </a:r>
              <a14:m>
                <m:oMath xmlns:m="http://schemas.openxmlformats.org/officeDocument/2006/math">
                  <m:rad>
                    <m:radPr>
                      <m:degHide m:val="on"/>
                      <m:ctrlPr>
                        <a:rPr lang="en-US" sz="2000" b="0" i="1" baseline="0">
                          <a:solidFill>
                            <a:schemeClr val="dk1"/>
                          </a:solidFill>
                          <a:latin typeface="Cambria Math" panose="02040503050406030204" pitchFamily="18" charset="0"/>
                          <a:ea typeface="+mn-ea"/>
                          <a:cs typeface="+mn-cs"/>
                        </a:rPr>
                      </m:ctrlPr>
                    </m:radPr>
                    <m:deg/>
                    <m:e>
                      <m:r>
                        <a:rPr lang="en-US" sz="2000" b="0" i="1" baseline="0">
                          <a:solidFill>
                            <a:schemeClr val="dk1"/>
                          </a:solidFill>
                          <a:latin typeface="Cambria Math" panose="02040503050406030204" pitchFamily="18" charset="0"/>
                          <a:ea typeface="+mn-ea"/>
                          <a:cs typeface="+mn-cs"/>
                        </a:rPr>
                        <m:t>𝑛</m:t>
                      </m:r>
                      <m:r>
                        <a:rPr lang="en-US" sz="2000" b="0" i="1" baseline="0">
                          <a:solidFill>
                            <a:schemeClr val="dk1"/>
                          </a:solidFill>
                          <a:latin typeface="Cambria Math" panose="02040503050406030204" pitchFamily="18" charset="0"/>
                          <a:ea typeface="+mn-ea"/>
                          <a:cs typeface="+mn-cs"/>
                        </a:rPr>
                        <m:t>  </m:t>
                      </m:r>
                    </m:e>
                  </m:rad>
                </m:oMath>
              </a14:m>
              <a:r>
                <a:rPr lang="en-US" sz="2000" b="1" baseline="0">
                  <a:solidFill>
                    <a:srgbClr val="FF0000"/>
                  </a:solidFill>
                  <a:latin typeface="Lucida Bright" panose="02040602050505020304" pitchFamily="18" charset="0"/>
                  <a:ea typeface="+mn-ea"/>
                  <a:cs typeface="+mn-cs"/>
                </a:rPr>
                <a:t> = 0.844</a:t>
              </a:r>
            </a:p>
            <a:p>
              <a:endParaRPr lang="en-US" sz="2000" b="1" baseline="0">
                <a:solidFill>
                  <a:srgbClr val="FF0000"/>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3">
                      <a:lumMod val="50000"/>
                    </a:schemeClr>
                  </a:solidFill>
                  <a:latin typeface="Lucida Bright" panose="02040602050505020304" pitchFamily="18" charset="0"/>
                  <a:ea typeface="+mn-ea"/>
                  <a:cs typeface="+mn-cs"/>
                </a:rPr>
                <a:t>Step 6. Determine </a:t>
              </a:r>
              <a:r>
                <a:rPr lang="el-GR" sz="2000" b="1" u="sng" baseline="0">
                  <a:solidFill>
                    <a:schemeClr val="accent3">
                      <a:lumMod val="50000"/>
                    </a:schemeClr>
                  </a:solidFill>
                  <a:latin typeface="+mn-lt"/>
                  <a:ea typeface="+mn-ea"/>
                  <a:cs typeface="+mn-cs"/>
                </a:rPr>
                <a:t>β</a:t>
              </a:r>
              <a:r>
                <a:rPr lang="en-US" sz="2000" b="1" u="sng" baseline="0">
                  <a:solidFill>
                    <a:schemeClr val="accent3">
                      <a:lumMod val="50000"/>
                    </a:schemeClr>
                  </a:solidFill>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latin typeface="Lucida Bright" panose="02040602050505020304" pitchFamily="18" charset="0"/>
                  <a:ea typeface="+mn-ea"/>
                  <a:cs typeface="+mn-cs"/>
                </a:rPr>
                <a:t>for z = 0.84</a:t>
              </a: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latin typeface="Lucida Bright" panose="02040602050505020304" pitchFamily="18" charset="0"/>
                  <a:ea typeface="+mn-ea"/>
                  <a:cs typeface="+mn-cs"/>
                </a:rPr>
                <a:t>β = 0.5 + 0.2995 = 0.7995</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latin typeface="Lucida Bright" panose="02040602050505020304" pitchFamily="18" charset="0"/>
                  <a:ea typeface="+mn-ea"/>
                  <a:cs typeface="+mn-cs"/>
                </a:rPr>
                <a:t>There is a 0.7995 probability that the hypothesis test will lead the consumer agency to mistakenly believe that the mean tax savings is less than or equal to $200 when, in fact, the mean savings is $210.</a:t>
              </a:r>
              <a:endParaRPr lang="en-US" sz="2000" b="0">
                <a:latin typeface="Lucida Bright" panose="02040602050505020304" pitchFamily="18" charset="0"/>
              </a:endParaRPr>
            </a:p>
            <a:p>
              <a:endParaRPr lang="en-US" sz="2000" b="1" baseline="0">
                <a:solidFill>
                  <a:srgbClr val="FF0000"/>
                </a:solidFill>
                <a:latin typeface="+mn-lt"/>
                <a:ea typeface="+mn-ea"/>
                <a:cs typeface="+mn-cs"/>
              </a:endParaRPr>
            </a:p>
            <a:p>
              <a:endParaRPr lang="en-US" sz="2000" b="1" baseline="0">
                <a:solidFill>
                  <a:schemeClr val="dk1"/>
                </a:solidFill>
                <a:latin typeface="+mn-lt"/>
                <a:ea typeface="+mn-ea"/>
                <a:cs typeface="+mn-cs"/>
              </a:endParaRPr>
            </a:p>
            <a:p>
              <a:r>
                <a:rPr lang="en-US" sz="2000" b="0" baseline="0">
                  <a:solidFill>
                    <a:schemeClr val="dk1"/>
                  </a:solidFill>
                  <a:latin typeface="+mn-lt"/>
                  <a:ea typeface="+mn-ea"/>
                  <a:cs typeface="+mn-cs"/>
                </a:rPr>
                <a:t>.</a:t>
              </a:r>
            </a:p>
          </xdr:txBody>
        </xdr:sp>
      </mc:Choice>
      <mc:Fallback xmlns="">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625928" y="9565821"/>
              <a:ext cx="8069036" cy="120151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1.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Ho: µ ≤ 200</a:t>
              </a:r>
            </a:p>
            <a:p>
              <a:r>
                <a:rPr lang="en-US" sz="2000" baseline="0">
                  <a:latin typeface="Lucida Bright" panose="02040602050505020304" pitchFamily="18" charset="0"/>
                </a:rPr>
                <a:t>Ha: µ &gt; 200</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2.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α=0.05</a:t>
              </a:r>
            </a:p>
            <a:p>
              <a:endParaRPr lang="en-US" sz="2000" b="1" baseline="0">
                <a:latin typeface="Lucida Bright" panose="02040602050505020304" pitchFamily="18" charset="0"/>
              </a:endParaRPr>
            </a:p>
            <a:p>
              <a:r>
                <a:rPr lang="en-US" sz="2000" b="1" i="0" u="sng" baseline="0">
                  <a:solidFill>
                    <a:schemeClr val="accent3">
                      <a:lumMod val="50000"/>
                    </a:schemeClr>
                  </a:solidFill>
                  <a:latin typeface="Lucida Bright" panose="02040602050505020304" pitchFamily="18" charset="0"/>
                </a:rPr>
                <a:t>Step 3. Construct the rejection region:</a:t>
              </a:r>
            </a:p>
            <a:p>
              <a:endParaRPr lang="en-US" sz="2000" b="1" i="0"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Lower one tail.</a:t>
              </a:r>
            </a:p>
            <a:p>
              <a:r>
                <a:rPr lang="en-US" sz="2000" baseline="0">
                  <a:latin typeface="Lucida Bright" panose="02040602050505020304" pitchFamily="18" charset="0"/>
                </a:rPr>
                <a:t> z</a:t>
              </a:r>
              <a:r>
                <a:rPr lang="en-US" sz="1100" baseline="0">
                  <a:latin typeface="Lucida Bright" panose="02040602050505020304" pitchFamily="18" charset="0"/>
                </a:rPr>
                <a:t>0.05 </a:t>
              </a:r>
              <a:r>
                <a:rPr lang="en-US" sz="2000" baseline="0">
                  <a:latin typeface="Lucida Bright" panose="02040602050505020304" pitchFamily="18" charset="0"/>
                </a:rPr>
                <a:t>= </a:t>
              </a:r>
              <a:r>
                <a:rPr lang="en-US" sz="2000" b="1" baseline="0">
                  <a:solidFill>
                    <a:srgbClr val="FF0000"/>
                  </a:solidFill>
                  <a:latin typeface="Lucida Bright" panose="02040602050505020304" pitchFamily="18" charset="0"/>
                </a:rPr>
                <a:t>1.6449</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Compute the critical value:</a:t>
              </a:r>
            </a:p>
            <a:p>
              <a:endParaRPr lang="en-US" sz="2000" b="0" baseline="0">
                <a:solidFill>
                  <a:schemeClr val="tx1"/>
                </a:solidFill>
                <a:latin typeface="Lucida Bright" panose="02040602050505020304" pitchFamily="18" charset="0"/>
              </a:endParaRPr>
            </a:p>
            <a:p>
              <a:r>
                <a:rPr lang="en-US" sz="2000" b="0" i="0" baseline="0">
                  <a:solidFill>
                    <a:schemeClr val="tx1"/>
                  </a:solidFill>
                  <a:latin typeface="Cambria Math" panose="02040503050406030204" pitchFamily="18" charset="0"/>
                </a:rPr>
                <a:t>𝑋 ̅</a:t>
              </a:r>
              <a:r>
                <a:rPr lang="en-US" sz="2000" b="0" baseline="0">
                  <a:solidFill>
                    <a:schemeClr val="tx1"/>
                  </a:solidFill>
                  <a:latin typeface="Lucida Bright" panose="02040602050505020304" pitchFamily="18" charset="0"/>
                </a:rPr>
                <a:t> =-µ + z(</a:t>
              </a:r>
              <a:r>
                <a:rPr lang="el-GR" sz="2000" b="0" baseline="0">
                  <a:solidFill>
                    <a:schemeClr val="tx1"/>
                  </a:solidFill>
                </a:rPr>
                <a:t>σ</a:t>
              </a:r>
              <a:r>
                <a:rPr lang="en-US" sz="2000" b="0" baseline="0">
                  <a:solidFill>
                    <a:schemeClr val="tx1"/>
                  </a:solidFill>
                  <a:latin typeface="Lucida Bright" panose="02040602050505020304" pitchFamily="18" charset="0"/>
                </a:rPr>
                <a:t>/</a:t>
              </a:r>
              <a:r>
                <a:rPr lang="en-US" sz="2000" b="0" i="0" baseline="0">
                  <a:solidFill>
                    <a:schemeClr val="tx1"/>
                  </a:solidFill>
                  <a:latin typeface="Cambria Math" panose="02040503050406030204" pitchFamily="18" charset="0"/>
                </a:rPr>
                <a:t>√𝑛</a:t>
              </a:r>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220.56</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Specify the stimulated value for µ:</a:t>
              </a:r>
            </a:p>
            <a:p>
              <a:endParaRPr lang="en-US" sz="2000" b="1" baseline="0">
                <a:solidFill>
                  <a:schemeClr val="tx1"/>
                </a:solidFill>
                <a:latin typeface="Lucida Bright" panose="02040602050505020304" pitchFamily="18" charset="0"/>
              </a:endParaRPr>
            </a:p>
            <a:p>
              <a:pPr fontAlgn="base"/>
              <a:r>
                <a:rPr lang="en-US" sz="1800" b="0" baseline="0">
                  <a:solidFill>
                    <a:schemeClr val="dk1"/>
                  </a:solidFill>
                  <a:latin typeface="Lucida Bright" panose="02040602050505020304" pitchFamily="18" charset="0"/>
                  <a:ea typeface="+mn-ea"/>
                  <a:cs typeface="+mn-cs"/>
                </a:rPr>
                <a:t>The null hypothesis is false for all values greater than $200. What is beta if the stipulated mean is $210?</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6. Compute the test statistics:</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z(test) =</a:t>
              </a:r>
              <a:r>
                <a:rPr lang="en-US" sz="2000" b="0" i="0" baseline="0">
                  <a:solidFill>
                    <a:schemeClr val="dk1"/>
                  </a:solidFill>
                  <a:latin typeface="Cambria Math" panose="02040503050406030204" pitchFamily="18" charset="0"/>
                  <a:ea typeface="+mn-ea"/>
                  <a:cs typeface="+mn-cs"/>
                </a:rPr>
                <a:t>((𝑥) ̅</a:t>
              </a:r>
              <a:r>
                <a:rPr lang="en-US" sz="2000" b="0" baseline="0">
                  <a:solidFill>
                    <a:schemeClr val="dk1"/>
                  </a:solidFill>
                  <a:latin typeface="Lucida Bright" panose="02040602050505020304" pitchFamily="18" charset="0"/>
                  <a:ea typeface="+mn-ea"/>
                  <a:cs typeface="+mn-cs"/>
                </a:rPr>
                <a:t>-µ)/(</a:t>
              </a:r>
              <a:r>
                <a:rPr lang="el-GR" sz="2000" b="0" baseline="0">
                  <a:solidFill>
                    <a:schemeClr val="dk1"/>
                  </a:solidFill>
                  <a:latin typeface="+mn-lt"/>
                  <a:ea typeface="+mn-ea"/>
                  <a:cs typeface="+mn-cs"/>
                </a:rPr>
                <a:t>σ</a:t>
              </a:r>
              <a:r>
                <a:rPr lang="en-US" sz="2000" b="0" baseline="0">
                  <a:solidFill>
                    <a:schemeClr val="dk1"/>
                  </a:solidFill>
                  <a:latin typeface="Lucida Bright" panose="02040602050505020304" pitchFamily="18" charset="0"/>
                  <a:ea typeface="+mn-ea"/>
                  <a:cs typeface="+mn-cs"/>
                </a:rPr>
                <a:t>/</a:t>
              </a:r>
              <a:r>
                <a:rPr lang="en-US" sz="2000" b="0" i="0" baseline="0">
                  <a:solidFill>
                    <a:schemeClr val="dk1"/>
                  </a:solidFill>
                  <a:latin typeface="Cambria Math" panose="02040503050406030204" pitchFamily="18" charset="0"/>
                  <a:ea typeface="+mn-ea"/>
                  <a:cs typeface="+mn-cs"/>
                </a:rPr>
                <a:t>√(𝑛  )</a:t>
              </a:r>
              <a:r>
                <a:rPr lang="en-US" sz="2000" b="1" baseline="0">
                  <a:solidFill>
                    <a:srgbClr val="FF0000"/>
                  </a:solidFill>
                  <a:latin typeface="Lucida Bright" panose="02040602050505020304" pitchFamily="18" charset="0"/>
                  <a:ea typeface="+mn-ea"/>
                  <a:cs typeface="+mn-cs"/>
                </a:rPr>
                <a:t> = 0.844</a:t>
              </a:r>
            </a:p>
            <a:p>
              <a:endParaRPr lang="en-US" sz="2000" b="1" baseline="0">
                <a:solidFill>
                  <a:srgbClr val="FF0000"/>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3">
                      <a:lumMod val="50000"/>
                    </a:schemeClr>
                  </a:solidFill>
                  <a:latin typeface="Lucida Bright" panose="02040602050505020304" pitchFamily="18" charset="0"/>
                  <a:ea typeface="+mn-ea"/>
                  <a:cs typeface="+mn-cs"/>
                </a:rPr>
                <a:t>Step 6. Determine </a:t>
              </a:r>
              <a:r>
                <a:rPr lang="el-GR" sz="2000" b="1" u="sng" baseline="0">
                  <a:solidFill>
                    <a:schemeClr val="accent3">
                      <a:lumMod val="50000"/>
                    </a:schemeClr>
                  </a:solidFill>
                  <a:latin typeface="+mn-lt"/>
                  <a:ea typeface="+mn-ea"/>
                  <a:cs typeface="+mn-cs"/>
                </a:rPr>
                <a:t>β</a:t>
              </a:r>
              <a:r>
                <a:rPr lang="en-US" sz="2000" b="1" u="sng" baseline="0">
                  <a:solidFill>
                    <a:schemeClr val="accent3">
                      <a:lumMod val="50000"/>
                    </a:schemeClr>
                  </a:solidFill>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latin typeface="Lucida Bright" panose="02040602050505020304" pitchFamily="18" charset="0"/>
                  <a:ea typeface="+mn-ea"/>
                  <a:cs typeface="+mn-cs"/>
                </a:rPr>
                <a:t>for z = 0.84</a:t>
              </a: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latin typeface="Lucida Bright" panose="02040602050505020304" pitchFamily="18" charset="0"/>
                  <a:ea typeface="+mn-ea"/>
                  <a:cs typeface="+mn-cs"/>
                </a:rPr>
                <a:t>β = 0.5 + 0.2995 = 0.7995</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latin typeface="Lucida Bright" panose="02040602050505020304" pitchFamily="18" charset="0"/>
                  <a:ea typeface="+mn-ea"/>
                  <a:cs typeface="+mn-cs"/>
                </a:rPr>
                <a:t>There is a 0.7995 probability that the hypothesis test will lead the consumer agency to mistakenly believe that the mean tax savings is less than or equal to $200 when, in fact, the mean savings is $210.</a:t>
              </a:r>
              <a:endParaRPr lang="en-US" sz="2000" b="0">
                <a:latin typeface="Lucida Bright" panose="02040602050505020304" pitchFamily="18" charset="0"/>
              </a:endParaRPr>
            </a:p>
            <a:p>
              <a:endParaRPr lang="en-US" sz="2000" b="1" baseline="0">
                <a:solidFill>
                  <a:srgbClr val="FF0000"/>
                </a:solidFill>
                <a:latin typeface="+mn-lt"/>
                <a:ea typeface="+mn-ea"/>
                <a:cs typeface="+mn-cs"/>
              </a:endParaRPr>
            </a:p>
            <a:p>
              <a:endParaRPr lang="en-US" sz="2000" b="1" baseline="0">
                <a:solidFill>
                  <a:schemeClr val="dk1"/>
                </a:solidFill>
                <a:latin typeface="+mn-lt"/>
                <a:ea typeface="+mn-ea"/>
                <a:cs typeface="+mn-cs"/>
              </a:endParaRPr>
            </a:p>
            <a:p>
              <a:r>
                <a:rPr lang="en-US" sz="2000" b="0" baseline="0">
                  <a:solidFill>
                    <a:schemeClr val="dk1"/>
                  </a:solidFill>
                  <a:latin typeface="+mn-lt"/>
                  <a:ea typeface="+mn-ea"/>
                  <a:cs typeface="+mn-cs"/>
                </a:rPr>
                <a:t>.</a:t>
              </a:r>
            </a:p>
          </xdr:txBody>
        </xdr:sp>
      </mc:Fallback>
    </mc:AlternateContent>
    <xdr:clientData/>
  </xdr:twoCellAnchor>
  <xdr:twoCellAnchor>
    <xdr:from>
      <xdr:col>19</xdr:col>
      <xdr:colOff>408214</xdr:colOff>
      <xdr:row>78</xdr:row>
      <xdr:rowOff>81643</xdr:rowOff>
    </xdr:from>
    <xdr:to>
      <xdr:col>20</xdr:col>
      <xdr:colOff>299357</xdr:colOff>
      <xdr:row>83</xdr:row>
      <xdr:rowOff>40821</xdr:rowOff>
    </xdr:to>
    <xdr:cxnSp macro="">
      <xdr:nvCxnSpPr>
        <xdr:cNvPr id="9" name="Straight Arrow Connector 8">
          <a:extLst>
            <a:ext uri="{FF2B5EF4-FFF2-40B4-BE49-F238E27FC236}">
              <a16:creationId xmlns:a16="http://schemas.microsoft.com/office/drawing/2014/main" id="{00000000-0008-0000-0300-000009000000}"/>
            </a:ext>
          </a:extLst>
        </xdr:cNvPr>
        <xdr:cNvCxnSpPr/>
      </xdr:nvCxnSpPr>
      <xdr:spPr>
        <a:xfrm flipH="1">
          <a:off x="12042321" y="15117536"/>
          <a:ext cx="503465" cy="9116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367393</xdr:colOff>
      <xdr:row>86</xdr:row>
      <xdr:rowOff>68036</xdr:rowOff>
    </xdr:from>
    <xdr:to>
      <xdr:col>19</xdr:col>
      <xdr:colOff>136072</xdr:colOff>
      <xdr:row>89</xdr:row>
      <xdr:rowOff>27214</xdr:rowOff>
    </xdr:to>
    <xdr:cxnSp macro="">
      <xdr:nvCxnSpPr>
        <xdr:cNvPr id="12" name="Straight Arrow Connector 11">
          <a:extLst>
            <a:ext uri="{FF2B5EF4-FFF2-40B4-BE49-F238E27FC236}">
              <a16:creationId xmlns:a16="http://schemas.microsoft.com/office/drawing/2014/main" id="{00000000-0008-0000-0300-00000C000000}"/>
            </a:ext>
          </a:extLst>
        </xdr:cNvPr>
        <xdr:cNvCxnSpPr/>
      </xdr:nvCxnSpPr>
      <xdr:spPr>
        <a:xfrm flipH="1">
          <a:off x="8939893" y="16627929"/>
          <a:ext cx="2830286" cy="5306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217715</xdr:colOff>
      <xdr:row>20</xdr:row>
      <xdr:rowOff>122465</xdr:rowOff>
    </xdr:from>
    <xdr:to>
      <xdr:col>31</xdr:col>
      <xdr:colOff>54049</xdr:colOff>
      <xdr:row>48</xdr:row>
      <xdr:rowOff>54429</xdr:rowOff>
    </xdr:to>
    <xdr:pic>
      <xdr:nvPicPr>
        <xdr:cNvPr id="11" name="Picture 10" descr="Related image">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64536" y="3932465"/>
          <a:ext cx="8027834" cy="5265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326572</xdr:colOff>
      <xdr:row>3</xdr:row>
      <xdr:rowOff>136069</xdr:rowOff>
    </xdr:from>
    <xdr:to>
      <xdr:col>13</xdr:col>
      <xdr:colOff>81644</xdr:colOff>
      <xdr:row>7</xdr:row>
      <xdr:rowOff>27213</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2667001" y="707569"/>
          <a:ext cx="5021036" cy="653144"/>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 </a:t>
          </a:r>
          <a:r>
            <a:rPr lang="en-US" sz="2800" baseline="0">
              <a:solidFill>
                <a:schemeClr val="tx1"/>
              </a:solidFill>
              <a:latin typeface="Lucida Bright" panose="02040602050505020304" pitchFamily="18" charset="0"/>
            </a:rPr>
            <a:t>7</a:t>
          </a:r>
          <a:endParaRPr lang="en-US" sz="2800">
            <a:solidFill>
              <a:schemeClr val="tx1"/>
            </a:solidFill>
            <a:latin typeface="Lucida Bright" panose="02040602050505020304" pitchFamily="18" charset="0"/>
          </a:endParaRPr>
        </a:p>
      </xdr:txBody>
    </xdr:sp>
    <xdr:clientData/>
  </xdr:twoCellAnchor>
  <xdr:twoCellAnchor>
    <xdr:from>
      <xdr:col>1</xdr:col>
      <xdr:colOff>122464</xdr:colOff>
      <xdr:row>10</xdr:row>
      <xdr:rowOff>81643</xdr:rowOff>
    </xdr:from>
    <xdr:to>
      <xdr:col>14</xdr:col>
      <xdr:colOff>462643</xdr:colOff>
      <xdr:row>38</xdr:row>
      <xdr:rowOff>13607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07571" y="1986643"/>
              <a:ext cx="7946572" cy="52659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6321</a:t>
              </a:r>
            </a:p>
            <a:p>
              <a:r>
                <a:rPr lang="en-US" sz="2000">
                  <a:solidFill>
                    <a:schemeClr val="dk1"/>
                  </a:solidFill>
                  <a:latin typeface="Lucida Bright" panose="02040602050505020304" pitchFamily="18" charset="0"/>
                  <a:ea typeface="+mn-ea"/>
                  <a:cs typeface="+mn-cs"/>
                </a:rPr>
                <a:t>The Quest Company operates</a:t>
              </a:r>
              <a:r>
                <a:rPr lang="en-US" sz="2000" baseline="0">
                  <a:solidFill>
                    <a:schemeClr val="dk1"/>
                  </a:solidFill>
                  <a:latin typeface="Lucida Bright" panose="02040602050505020304" pitchFamily="18" charset="0"/>
                  <a:ea typeface="+mn-ea"/>
                  <a:cs typeface="+mn-cs"/>
                </a:rPr>
                <a:t> service centers in various cities where customers can call to get answers to questions about their bills.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Previous studies indicate that the distribution time required for each call is normally distributed, with a mean equal to 540 seconds.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Company officials have selected a random sample of 16 calls and wish to determine whether the mean call time is now fewer than 540 seconds after a training program given to call-center employees.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α = 0.01</a:t>
              </a:r>
            </a:p>
            <a:p>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𝑋</m:t>
                      </m:r>
                    </m:e>
                  </m:acc>
                </m:oMath>
              </a14:m>
              <a:r>
                <a:rPr lang="en-US" sz="2000" baseline="0">
                  <a:solidFill>
                    <a:schemeClr val="dk1"/>
                  </a:solidFill>
                  <a:latin typeface="Lucida Bright" panose="02040602050505020304" pitchFamily="18" charset="0"/>
                  <a:ea typeface="+mn-ea"/>
                  <a:cs typeface="+mn-cs"/>
                </a:rPr>
                <a:t> = 510 sec.</a:t>
              </a:r>
            </a:p>
            <a:p>
              <a:r>
                <a:rPr lang="en-US" sz="2000" baseline="0">
                  <a:solidFill>
                    <a:schemeClr val="dk1"/>
                  </a:solidFill>
                  <a:latin typeface="Lucida Bright" panose="02040602050505020304" pitchFamily="18" charset="0"/>
                  <a:ea typeface="+mn-ea"/>
                  <a:cs typeface="+mn-cs"/>
                </a:rPr>
                <a:t>s = 45 sec.</a:t>
              </a:r>
              <a:endParaRPr lang="en-US" sz="2000">
                <a:solidFill>
                  <a:schemeClr val="dk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07571" y="1986643"/>
              <a:ext cx="7946572" cy="52659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6321</a:t>
              </a:r>
            </a:p>
            <a:p>
              <a:r>
                <a:rPr lang="en-US" sz="2000">
                  <a:solidFill>
                    <a:schemeClr val="dk1"/>
                  </a:solidFill>
                  <a:latin typeface="Lucida Bright" panose="02040602050505020304" pitchFamily="18" charset="0"/>
                  <a:ea typeface="+mn-ea"/>
                  <a:cs typeface="+mn-cs"/>
                </a:rPr>
                <a:t>The Quest Company operates</a:t>
              </a:r>
              <a:r>
                <a:rPr lang="en-US" sz="2000" baseline="0">
                  <a:solidFill>
                    <a:schemeClr val="dk1"/>
                  </a:solidFill>
                  <a:latin typeface="Lucida Bright" panose="02040602050505020304" pitchFamily="18" charset="0"/>
                  <a:ea typeface="+mn-ea"/>
                  <a:cs typeface="+mn-cs"/>
                </a:rPr>
                <a:t> service centers in various cities where customers can call to get answers to questions about their bills.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Previous studies indicate that the distribution time required for each call is normally distributed, with a mean equal to 540 seconds.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Company officials have selected a random sample of 16 calls and wish to determine whether the mean call time is now fewer than 540 seconds after a training program given to call-center employees.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α = 0.01</a:t>
              </a:r>
            </a:p>
            <a:p>
              <a:r>
                <a:rPr lang="en-US" sz="2000" b="0" i="0" baseline="0">
                  <a:solidFill>
                    <a:schemeClr val="dk1"/>
                  </a:solidFill>
                  <a:latin typeface="Cambria Math" panose="02040503050406030204" pitchFamily="18" charset="0"/>
                  <a:ea typeface="+mn-ea"/>
                  <a:cs typeface="+mn-cs"/>
                </a:rPr>
                <a:t>𝑋 ̅</a:t>
              </a:r>
              <a:r>
                <a:rPr lang="en-US" sz="2000" baseline="0">
                  <a:solidFill>
                    <a:schemeClr val="dk1"/>
                  </a:solidFill>
                  <a:latin typeface="Lucida Bright" panose="02040602050505020304" pitchFamily="18" charset="0"/>
                  <a:ea typeface="+mn-ea"/>
                  <a:cs typeface="+mn-cs"/>
                </a:rPr>
                <a:t> = 510 sec.</a:t>
              </a:r>
            </a:p>
            <a:p>
              <a:r>
                <a:rPr lang="en-US" sz="2000" baseline="0">
                  <a:solidFill>
                    <a:schemeClr val="dk1"/>
                  </a:solidFill>
                  <a:latin typeface="Lucida Bright" panose="02040602050505020304" pitchFamily="18" charset="0"/>
                  <a:ea typeface="+mn-ea"/>
                  <a:cs typeface="+mn-cs"/>
                </a:rPr>
                <a:t>s = 45 sec.</a:t>
              </a:r>
              <a:endParaRPr lang="en-US" sz="200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149678</xdr:rowOff>
    </xdr:from>
    <xdr:to>
      <xdr:col>3</xdr:col>
      <xdr:colOff>258536</xdr:colOff>
      <xdr:row>7</xdr:row>
      <xdr:rowOff>190499</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666750" y="530678"/>
          <a:ext cx="1347107" cy="993321"/>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latin typeface="Lucida Bright" panose="02040602050505020304" pitchFamily="18" charset="0"/>
            </a:rPr>
            <a:t>Back</a:t>
          </a:r>
        </a:p>
      </xdr:txBody>
    </xdr:sp>
    <xdr:clientData/>
  </xdr:twoCellAnchor>
  <xdr:twoCellAnchor>
    <xdr:from>
      <xdr:col>15</xdr:col>
      <xdr:colOff>190500</xdr:colOff>
      <xdr:row>9</xdr:row>
      <xdr:rowOff>13606</xdr:rowOff>
    </xdr:from>
    <xdr:to>
      <xdr:col>15</xdr:col>
      <xdr:colOff>204108</xdr:colOff>
      <xdr:row>99</xdr:row>
      <xdr:rowOff>136071</xdr:rowOff>
    </xdr:to>
    <xdr:cxnSp macro="">
      <xdr:nvCxnSpPr>
        <xdr:cNvPr id="5" name="Straight Connector 4">
          <a:extLst>
            <a:ext uri="{FF2B5EF4-FFF2-40B4-BE49-F238E27FC236}">
              <a16:creationId xmlns:a16="http://schemas.microsoft.com/office/drawing/2014/main" id="{00000000-0008-0000-0400-000005000000}"/>
            </a:ext>
          </a:extLst>
        </xdr:cNvPr>
        <xdr:cNvCxnSpPr/>
      </xdr:nvCxnSpPr>
      <xdr:spPr>
        <a:xfrm flipH="1">
          <a:off x="9375321" y="1728106"/>
          <a:ext cx="13608" cy="178389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394608</xdr:colOff>
      <xdr:row>40</xdr:row>
      <xdr:rowOff>27213</xdr:rowOff>
    </xdr:from>
    <xdr:to>
      <xdr:col>6</xdr:col>
      <xdr:colOff>353786</xdr:colOff>
      <xdr:row>44</xdr:row>
      <xdr:rowOff>54428</xdr:rowOff>
    </xdr:to>
    <xdr:sp macro="" textlink="">
      <xdr:nvSpPr>
        <xdr:cNvPr id="6" name="Rounded Rectangle 5">
          <a:extLst>
            <a:ext uri="{FF2B5EF4-FFF2-40B4-BE49-F238E27FC236}">
              <a16:creationId xmlns:a16="http://schemas.microsoft.com/office/drawing/2014/main" id="{00000000-0008-0000-0400-000006000000}"/>
            </a:ext>
          </a:extLst>
        </xdr:cNvPr>
        <xdr:cNvSpPr/>
      </xdr:nvSpPr>
      <xdr:spPr>
        <a:xfrm>
          <a:off x="979715" y="7647213"/>
          <a:ext cx="28847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Solution</a:t>
          </a:r>
        </a:p>
      </xdr:txBody>
    </xdr:sp>
    <xdr:clientData/>
  </xdr:twoCellAnchor>
  <xdr:twoCellAnchor>
    <xdr:from>
      <xdr:col>0</xdr:col>
      <xdr:colOff>489856</xdr:colOff>
      <xdr:row>46</xdr:row>
      <xdr:rowOff>149679</xdr:rowOff>
    </xdr:from>
    <xdr:to>
      <xdr:col>12</xdr:col>
      <xdr:colOff>503464</xdr:colOff>
      <xdr:row>102</xdr:row>
      <xdr:rowOff>13608</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489856" y="8912679"/>
              <a:ext cx="7034894" cy="10341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 the population value of interest</a:t>
              </a:r>
              <a:r>
                <a:rPr lang="en-US" sz="2000" u="sng">
                  <a:solidFill>
                    <a:schemeClr val="accent3">
                      <a:lumMod val="50000"/>
                    </a:schemeClr>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 mean</a:t>
              </a:r>
              <a:r>
                <a:rPr lang="en-US" sz="2000" baseline="0">
                  <a:latin typeface="Lucida Bright" panose="02040602050505020304" pitchFamily="18" charset="0"/>
                </a:rPr>
                <a:t> call time is the population value of interest.</a:t>
              </a:r>
              <a:endParaRPr lang="en-US" sz="2000">
                <a:latin typeface="Lucida Bright" panose="02040602050505020304" pitchFamily="18" charset="0"/>
              </a:endParaRPr>
            </a:p>
            <a:p>
              <a:endParaRPr lang="en-US" sz="2000" b="1">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2.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Ho: µ ≥ 540</a:t>
              </a:r>
            </a:p>
            <a:p>
              <a:r>
                <a:rPr lang="en-US" sz="2000" baseline="0">
                  <a:latin typeface="Lucida Bright" panose="02040602050505020304" pitchFamily="18" charset="0"/>
                </a:rPr>
                <a:t>Ha: µ &lt; 540</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Specify the desired level of significance:</a:t>
              </a:r>
            </a:p>
            <a:p>
              <a:endParaRPr lang="en-US" sz="2000" baseline="0">
                <a:latin typeface="Lucida Bright" panose="02040602050505020304" pitchFamily="18" charset="0"/>
              </a:endParaRPr>
            </a:p>
            <a:p>
              <a:r>
                <a:rPr lang="en-US" sz="2000" baseline="0">
                  <a:latin typeface="Lucida Bright" panose="02040602050505020304" pitchFamily="18" charset="0"/>
                </a:rPr>
                <a:t>α = 0.01 When you use the Excel TINV function you need to write: TINV(0.02,15)</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aseline="0">
                  <a:latin typeface="Lucida Bright" panose="02040602050505020304" pitchFamily="18" charset="0"/>
                </a:rPr>
                <a:t>Lower one-tail.</a:t>
              </a:r>
            </a:p>
            <a:p>
              <a:endParaRPr lang="en-US" sz="2000" baseline="0">
                <a:latin typeface="Lucida Bright" panose="02040602050505020304" pitchFamily="18" charset="0"/>
              </a:endParaRPr>
            </a:p>
            <a:p>
              <a:r>
                <a:rPr lang="en-US" sz="2000" baseline="0">
                  <a:latin typeface="Lucida Bright" panose="02040602050505020304" pitchFamily="18" charset="0"/>
                </a:rPr>
                <a:t>t(critical value) = </a:t>
              </a:r>
              <a:r>
                <a:rPr lang="en-US" sz="2000" b="1" baseline="0">
                  <a:solidFill>
                    <a:srgbClr val="FF0000"/>
                  </a:solidFill>
                  <a:latin typeface="Lucida Bright" panose="02040602050505020304" pitchFamily="18" charset="0"/>
                </a:rPr>
                <a:t>-2.6025</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Compute the test statistics: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s = (</a:t>
              </a:r>
              <a14:m>
                <m:oMath xmlns:m="http://schemas.openxmlformats.org/officeDocument/2006/math">
                  <m:acc>
                    <m:accPr>
                      <m:chr m:val="̅"/>
                      <m:ctrlPr>
                        <a:rPr lang="en-US" sz="2000" b="0" i="1" baseline="0">
                          <a:solidFill>
                            <a:schemeClr val="tx1"/>
                          </a:solidFill>
                          <a:latin typeface="Cambria Math" panose="02040503050406030204" pitchFamily="18" charset="0"/>
                        </a:rPr>
                      </m:ctrlPr>
                    </m:accPr>
                    <m:e>
                      <m:r>
                        <a:rPr lang="en-US" sz="2000" b="0" i="1" baseline="0">
                          <a:solidFill>
                            <a:schemeClr val="tx1"/>
                          </a:solidFill>
                          <a:latin typeface="Cambria Math" panose="02040503050406030204" pitchFamily="18" charset="0"/>
                        </a:rPr>
                        <m:t>𝑋</m:t>
                      </m:r>
                    </m:e>
                  </m:acc>
                </m:oMath>
              </a14:m>
              <a:r>
                <a:rPr lang="en-US" sz="2000" b="0" baseline="0">
                  <a:solidFill>
                    <a:schemeClr val="tx1"/>
                  </a:solidFill>
                  <a:latin typeface="Lucida Bright" panose="02040602050505020304" pitchFamily="18" charset="0"/>
                </a:rPr>
                <a:t>-µ)/(s/</a:t>
              </a:r>
              <a14:m>
                <m:oMath xmlns:m="http://schemas.openxmlformats.org/officeDocument/2006/math">
                  <m:rad>
                    <m:radPr>
                      <m:degHide m:val="on"/>
                      <m:ctrlPr>
                        <a:rPr lang="en-US" sz="2000" b="0" i="1" baseline="0">
                          <a:solidFill>
                            <a:schemeClr val="tx1"/>
                          </a:solidFill>
                          <a:latin typeface="Cambria Math" panose="02040503050406030204" pitchFamily="18" charset="0"/>
                        </a:rPr>
                      </m:ctrlPr>
                    </m:radPr>
                    <m:deg/>
                    <m:e>
                      <m:r>
                        <a:rPr lang="en-US" sz="2000" b="0" i="1" baseline="0">
                          <a:solidFill>
                            <a:schemeClr val="tx1"/>
                          </a:solidFill>
                          <a:latin typeface="Cambria Math" panose="02040503050406030204" pitchFamily="18" charset="0"/>
                        </a:rPr>
                        <m:t>𝑛</m:t>
                      </m:r>
                    </m:e>
                  </m:rad>
                </m:oMath>
              </a14:m>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-2.6667</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t = -2.6667 &lt; -2.6025, the Ha should be accepted and Ho rejected.</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The company can conclude that the mean time for service calls have been reduced below 540 seconds.</a:t>
              </a:r>
            </a:p>
          </xdr:txBody>
        </xdr:sp>
      </mc:Choice>
      <mc:Fallback xmlns="">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489856" y="8912679"/>
              <a:ext cx="7034894" cy="10341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 the population value of interest</a:t>
              </a:r>
              <a:r>
                <a:rPr lang="en-US" sz="2000" u="sng">
                  <a:solidFill>
                    <a:schemeClr val="accent3">
                      <a:lumMod val="50000"/>
                    </a:schemeClr>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 mean</a:t>
              </a:r>
              <a:r>
                <a:rPr lang="en-US" sz="2000" baseline="0">
                  <a:latin typeface="Lucida Bright" panose="02040602050505020304" pitchFamily="18" charset="0"/>
                </a:rPr>
                <a:t> call time is the population value of interest.</a:t>
              </a:r>
              <a:endParaRPr lang="en-US" sz="2000">
                <a:latin typeface="Lucida Bright" panose="02040602050505020304" pitchFamily="18" charset="0"/>
              </a:endParaRPr>
            </a:p>
            <a:p>
              <a:endParaRPr lang="en-US" sz="2000" b="1">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2.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Ho: µ ≥ 540</a:t>
              </a:r>
            </a:p>
            <a:p>
              <a:r>
                <a:rPr lang="en-US" sz="2000" baseline="0">
                  <a:latin typeface="Lucida Bright" panose="02040602050505020304" pitchFamily="18" charset="0"/>
                </a:rPr>
                <a:t>Ha: µ &lt; 540</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Specify the desired level of significance:</a:t>
              </a:r>
            </a:p>
            <a:p>
              <a:endParaRPr lang="en-US" sz="2000" baseline="0">
                <a:latin typeface="Lucida Bright" panose="02040602050505020304" pitchFamily="18" charset="0"/>
              </a:endParaRPr>
            </a:p>
            <a:p>
              <a:r>
                <a:rPr lang="en-US" sz="2000" baseline="0">
                  <a:latin typeface="Lucida Bright" panose="02040602050505020304" pitchFamily="18" charset="0"/>
                </a:rPr>
                <a:t>α = 0.01 When you use the Excel TINV function you need to write: TINV(0.02,15)</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aseline="0">
                  <a:latin typeface="Lucida Bright" panose="02040602050505020304" pitchFamily="18" charset="0"/>
                </a:rPr>
                <a:t>Lower one-tail.</a:t>
              </a:r>
            </a:p>
            <a:p>
              <a:endParaRPr lang="en-US" sz="2000" baseline="0">
                <a:latin typeface="Lucida Bright" panose="02040602050505020304" pitchFamily="18" charset="0"/>
              </a:endParaRPr>
            </a:p>
            <a:p>
              <a:r>
                <a:rPr lang="en-US" sz="2000" baseline="0">
                  <a:latin typeface="Lucida Bright" panose="02040602050505020304" pitchFamily="18" charset="0"/>
                </a:rPr>
                <a:t>t(critical value) = </a:t>
              </a:r>
              <a:r>
                <a:rPr lang="en-US" sz="2000" b="1" baseline="0">
                  <a:solidFill>
                    <a:srgbClr val="FF0000"/>
                  </a:solidFill>
                  <a:latin typeface="Lucida Bright" panose="02040602050505020304" pitchFamily="18" charset="0"/>
                </a:rPr>
                <a:t>-2.6025</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Compute the test statistics: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s = (</a:t>
              </a:r>
              <a:r>
                <a:rPr lang="en-US" sz="2000" b="0" i="0" baseline="0">
                  <a:solidFill>
                    <a:schemeClr val="tx1"/>
                  </a:solidFill>
                  <a:latin typeface="Cambria Math" panose="02040503050406030204" pitchFamily="18" charset="0"/>
                </a:rPr>
                <a:t>𝑋 ̅</a:t>
              </a:r>
              <a:r>
                <a:rPr lang="en-US" sz="2000" b="0" baseline="0">
                  <a:solidFill>
                    <a:schemeClr val="tx1"/>
                  </a:solidFill>
                  <a:latin typeface="Lucida Bright" panose="02040602050505020304" pitchFamily="18" charset="0"/>
                </a:rPr>
                <a:t>-µ)/(s/</a:t>
              </a:r>
              <a:r>
                <a:rPr lang="en-US" sz="2000" b="0" i="0" baseline="0">
                  <a:solidFill>
                    <a:schemeClr val="tx1"/>
                  </a:solidFill>
                  <a:latin typeface="Cambria Math" panose="02040503050406030204" pitchFamily="18" charset="0"/>
                </a:rPr>
                <a:t>√𝑛</a:t>
              </a:r>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-2.6667</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t = -2.6667 &lt; -2.6025, the Ha should be accepted and Ho rejected.</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The company can conclude that the mean time for service calls have been reduced below 540 seconds.</a:t>
              </a:r>
            </a:p>
          </xdr:txBody>
        </xdr:sp>
      </mc:Fallback>
    </mc:AlternateContent>
    <xdr:clientData/>
  </xdr:twoCellAnchor>
  <xdr:twoCellAnchor>
    <xdr:from>
      <xdr:col>16</xdr:col>
      <xdr:colOff>54428</xdr:colOff>
      <xdr:row>124</xdr:row>
      <xdr:rowOff>95250</xdr:rowOff>
    </xdr:from>
    <xdr:to>
      <xdr:col>27</xdr:col>
      <xdr:colOff>27215</xdr:colOff>
      <xdr:row>124</xdr:row>
      <xdr:rowOff>108857</xdr:rowOff>
    </xdr:to>
    <xdr:cxnSp macro="">
      <xdr:nvCxnSpPr>
        <xdr:cNvPr id="13" name="Straight Connector 12">
          <a:extLst>
            <a:ext uri="{FF2B5EF4-FFF2-40B4-BE49-F238E27FC236}">
              <a16:creationId xmlns:a16="http://schemas.microsoft.com/office/drawing/2014/main" id="{00000000-0008-0000-0400-00000D000000}"/>
            </a:ext>
          </a:extLst>
        </xdr:cNvPr>
        <xdr:cNvCxnSpPr/>
      </xdr:nvCxnSpPr>
      <xdr:spPr>
        <a:xfrm flipV="1">
          <a:off x="11171464" y="16859250"/>
          <a:ext cx="6408965" cy="136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421821</xdr:colOff>
      <xdr:row>123</xdr:row>
      <xdr:rowOff>163286</xdr:rowOff>
    </xdr:from>
    <xdr:to>
      <xdr:col>18</xdr:col>
      <xdr:colOff>108857</xdr:colOff>
      <xdr:row>125</xdr:row>
      <xdr:rowOff>68036</xdr:rowOff>
    </xdr:to>
    <xdr:sp macro="" textlink="">
      <xdr:nvSpPr>
        <xdr:cNvPr id="14" name="5-Point Star 13">
          <a:extLst>
            <a:ext uri="{FF2B5EF4-FFF2-40B4-BE49-F238E27FC236}">
              <a16:creationId xmlns:a16="http://schemas.microsoft.com/office/drawing/2014/main" id="{00000000-0008-0000-0400-00000E000000}"/>
            </a:ext>
          </a:extLst>
        </xdr:cNvPr>
        <xdr:cNvSpPr/>
      </xdr:nvSpPr>
      <xdr:spPr>
        <a:xfrm>
          <a:off x="13833021" y="15212786"/>
          <a:ext cx="296636"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478970</xdr:colOff>
      <xdr:row>123</xdr:row>
      <xdr:rowOff>129722</xdr:rowOff>
    </xdr:from>
    <xdr:to>
      <xdr:col>22</xdr:col>
      <xdr:colOff>166006</xdr:colOff>
      <xdr:row>125</xdr:row>
      <xdr:rowOff>34472</xdr:rowOff>
    </xdr:to>
    <xdr:sp macro="" textlink="">
      <xdr:nvSpPr>
        <xdr:cNvPr id="15" name="5-Point Star 14">
          <a:extLst>
            <a:ext uri="{FF2B5EF4-FFF2-40B4-BE49-F238E27FC236}">
              <a16:creationId xmlns:a16="http://schemas.microsoft.com/office/drawing/2014/main" id="{00000000-0008-0000-0400-00000F000000}"/>
            </a:ext>
          </a:extLst>
        </xdr:cNvPr>
        <xdr:cNvSpPr/>
      </xdr:nvSpPr>
      <xdr:spPr>
        <a:xfrm>
          <a:off x="14521541" y="16703222"/>
          <a:ext cx="272144"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16</xdr:col>
      <xdr:colOff>421821</xdr:colOff>
      <xdr:row>19</xdr:row>
      <xdr:rowOff>13607</xdr:rowOff>
    </xdr:from>
    <xdr:to>
      <xdr:col>30</xdr:col>
      <xdr:colOff>258155</xdr:colOff>
      <xdr:row>46</xdr:row>
      <xdr:rowOff>136071</xdr:rowOff>
    </xdr:to>
    <xdr:pic>
      <xdr:nvPicPr>
        <xdr:cNvPr id="16" name="Picture 15" descr="Related image">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83535" y="3633107"/>
          <a:ext cx="8027834" cy="5265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522513</xdr:colOff>
      <xdr:row>123</xdr:row>
      <xdr:rowOff>146051</xdr:rowOff>
    </xdr:from>
    <xdr:to>
      <xdr:col>26</xdr:col>
      <xdr:colOff>209550</xdr:colOff>
      <xdr:row>125</xdr:row>
      <xdr:rowOff>50801</xdr:rowOff>
    </xdr:to>
    <xdr:sp macro="" textlink="">
      <xdr:nvSpPr>
        <xdr:cNvPr id="17" name="5-Point Star 14">
          <a:extLst>
            <a:ext uri="{FF2B5EF4-FFF2-40B4-BE49-F238E27FC236}">
              <a16:creationId xmlns:a16="http://schemas.microsoft.com/office/drawing/2014/main" id="{00000000-0008-0000-0400-000011000000}"/>
            </a:ext>
          </a:extLst>
        </xdr:cNvPr>
        <xdr:cNvSpPr/>
      </xdr:nvSpPr>
      <xdr:spPr>
        <a:xfrm>
          <a:off x="16905513" y="16719551"/>
          <a:ext cx="272144" cy="28575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312964</xdr:colOff>
      <xdr:row>113</xdr:row>
      <xdr:rowOff>27214</xdr:rowOff>
    </xdr:from>
    <xdr:to>
      <xdr:col>22</xdr:col>
      <xdr:colOff>217714</xdr:colOff>
      <xdr:row>116</xdr:row>
      <xdr:rowOff>68035</xdr:rowOff>
    </xdr:to>
    <xdr:sp macro="" textlink="">
      <xdr:nvSpPr>
        <xdr:cNvPr id="18" name="TextBox 17">
          <a:extLst>
            <a:ext uri="{FF2B5EF4-FFF2-40B4-BE49-F238E27FC236}">
              <a16:creationId xmlns:a16="http://schemas.microsoft.com/office/drawing/2014/main" id="{00000000-0008-0000-0400-000012000000}"/>
            </a:ext>
          </a:extLst>
        </xdr:cNvPr>
        <xdr:cNvSpPr txBox="1"/>
      </xdr:nvSpPr>
      <xdr:spPr>
        <a:xfrm>
          <a:off x="9674678" y="14695714"/>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Decision</a:t>
          </a:r>
          <a:r>
            <a:rPr lang="en-US" sz="2400" baseline="0">
              <a:latin typeface="Lucida Bright" panose="02040602050505020304" pitchFamily="18" charset="0"/>
            </a:rPr>
            <a:t> Rule</a:t>
          </a:r>
          <a:endParaRPr lang="en-US" sz="2400">
            <a:latin typeface="Lucida Bright" panose="02040602050505020304" pitchFamily="18" charset="0"/>
          </a:endParaRPr>
        </a:p>
      </xdr:txBody>
    </xdr:sp>
    <xdr:clientData/>
  </xdr:twoCellAnchor>
  <xdr:twoCellAnchor>
    <xdr:from>
      <xdr:col>16</xdr:col>
      <xdr:colOff>0</xdr:colOff>
      <xdr:row>56</xdr:row>
      <xdr:rowOff>0</xdr:rowOff>
    </xdr:from>
    <xdr:to>
      <xdr:col>20</xdr:col>
      <xdr:colOff>21774</xdr:colOff>
      <xdr:row>58</xdr:row>
      <xdr:rowOff>76200</xdr:rowOff>
    </xdr:to>
    <xdr:sp macro="" textlink="">
      <xdr:nvSpPr>
        <xdr:cNvPr id="19" name="TextBox 18">
          <a:extLst>
            <a:ext uri="{FF2B5EF4-FFF2-40B4-BE49-F238E27FC236}">
              <a16:creationId xmlns:a16="http://schemas.microsoft.com/office/drawing/2014/main" id="{00000000-0008-0000-0400-000013000000}"/>
            </a:ext>
          </a:extLst>
        </xdr:cNvPr>
        <xdr:cNvSpPr txBox="1"/>
      </xdr:nvSpPr>
      <xdr:spPr>
        <a:xfrm>
          <a:off x="9361714" y="11430000"/>
          <a:ext cx="2362203" cy="45720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4.</a:t>
          </a:r>
          <a:endParaRPr lang="en-US" sz="2000">
            <a:latin typeface="Lucida Bright" panose="02040602050505020304" pitchFamily="18" charset="0"/>
          </a:endParaRPr>
        </a:p>
      </xdr:txBody>
    </xdr:sp>
    <xdr:clientData/>
  </xdr:twoCellAnchor>
  <xdr:twoCellAnchor>
    <xdr:from>
      <xdr:col>16</xdr:col>
      <xdr:colOff>122464</xdr:colOff>
      <xdr:row>49</xdr:row>
      <xdr:rowOff>122465</xdr:rowOff>
    </xdr:from>
    <xdr:to>
      <xdr:col>22</xdr:col>
      <xdr:colOff>27214</xdr:colOff>
      <xdr:row>52</xdr:row>
      <xdr:rowOff>163286</xdr:rowOff>
    </xdr:to>
    <xdr:sp macro="" textlink="">
      <xdr:nvSpPr>
        <xdr:cNvPr id="21" name="TextBox 20">
          <a:extLst>
            <a:ext uri="{FF2B5EF4-FFF2-40B4-BE49-F238E27FC236}">
              <a16:creationId xmlns:a16="http://schemas.microsoft.com/office/drawing/2014/main" id="{00000000-0008-0000-0400-000015000000}"/>
            </a:ext>
          </a:extLst>
        </xdr:cNvPr>
        <xdr:cNvSpPr txBox="1"/>
      </xdr:nvSpPr>
      <xdr:spPr>
        <a:xfrm>
          <a:off x="9484178" y="9456965"/>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This is a small sample of 16</a:t>
          </a:r>
        </a:p>
      </xdr:txBody>
    </xdr:sp>
    <xdr:clientData/>
  </xdr:twoCellAnchor>
  <xdr:twoCellAnchor>
    <xdr:from>
      <xdr:col>22</xdr:col>
      <xdr:colOff>217714</xdr:colOff>
      <xdr:row>49</xdr:row>
      <xdr:rowOff>95250</xdr:rowOff>
    </xdr:from>
    <xdr:to>
      <xdr:col>28</xdr:col>
      <xdr:colOff>122464</xdr:colOff>
      <xdr:row>52</xdr:row>
      <xdr:rowOff>136071</xdr:rowOff>
    </xdr:to>
    <xdr:sp macro="" textlink="">
      <xdr:nvSpPr>
        <xdr:cNvPr id="23" name="TextBox 22">
          <a:extLst>
            <a:ext uri="{FF2B5EF4-FFF2-40B4-BE49-F238E27FC236}">
              <a16:creationId xmlns:a16="http://schemas.microsoft.com/office/drawing/2014/main" id="{00000000-0008-0000-0400-000017000000}"/>
            </a:ext>
          </a:extLst>
        </xdr:cNvPr>
        <xdr:cNvSpPr txBox="1"/>
      </xdr:nvSpPr>
      <xdr:spPr>
        <a:xfrm>
          <a:off x="13090071" y="9429750"/>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16-1=15</a:t>
          </a:r>
          <a:r>
            <a:rPr lang="en-US" sz="1800" baseline="0">
              <a:latin typeface="Lucida Bright" panose="02040602050505020304" pitchFamily="18" charset="0"/>
            </a:rPr>
            <a:t> degrees of freedon</a:t>
          </a:r>
          <a:endParaRPr lang="en-US" sz="1800">
            <a:latin typeface="Lucida Bright" panose="02040602050505020304" pitchFamily="18" charset="0"/>
          </a:endParaRPr>
        </a:p>
      </xdr:txBody>
    </xdr:sp>
    <xdr:clientData/>
  </xdr:twoCellAnchor>
  <xdr:twoCellAnchor>
    <xdr:from>
      <xdr:col>19</xdr:col>
      <xdr:colOff>274863</xdr:colOff>
      <xdr:row>44</xdr:row>
      <xdr:rowOff>2722</xdr:rowOff>
    </xdr:from>
    <xdr:to>
      <xdr:col>19</xdr:col>
      <xdr:colOff>547006</xdr:colOff>
      <xdr:row>45</xdr:row>
      <xdr:rowOff>97972</xdr:rowOff>
    </xdr:to>
    <xdr:sp macro="" textlink="">
      <xdr:nvSpPr>
        <xdr:cNvPr id="24" name="5-Point Star 13">
          <a:extLst>
            <a:ext uri="{FF2B5EF4-FFF2-40B4-BE49-F238E27FC236}">
              <a16:creationId xmlns:a16="http://schemas.microsoft.com/office/drawing/2014/main" id="{00000000-0008-0000-0400-000018000000}"/>
            </a:ext>
          </a:extLst>
        </xdr:cNvPr>
        <xdr:cNvSpPr/>
      </xdr:nvSpPr>
      <xdr:spPr>
        <a:xfrm>
          <a:off x="11391899" y="8384722"/>
          <a:ext cx="272143"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223155</xdr:colOff>
      <xdr:row>43</xdr:row>
      <xdr:rowOff>146050</xdr:rowOff>
    </xdr:from>
    <xdr:to>
      <xdr:col>21</xdr:col>
      <xdr:colOff>495299</xdr:colOff>
      <xdr:row>45</xdr:row>
      <xdr:rowOff>50800</xdr:rowOff>
    </xdr:to>
    <xdr:sp macro="" textlink="">
      <xdr:nvSpPr>
        <xdr:cNvPr id="25" name="5-Point Star 14">
          <a:extLst>
            <a:ext uri="{FF2B5EF4-FFF2-40B4-BE49-F238E27FC236}">
              <a16:creationId xmlns:a16="http://schemas.microsoft.com/office/drawing/2014/main" id="{00000000-0008-0000-0400-000019000000}"/>
            </a:ext>
          </a:extLst>
        </xdr:cNvPr>
        <xdr:cNvSpPr/>
      </xdr:nvSpPr>
      <xdr:spPr>
        <a:xfrm>
          <a:off x="12510405" y="8337550"/>
          <a:ext cx="272144"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21771</xdr:colOff>
      <xdr:row>43</xdr:row>
      <xdr:rowOff>189594</xdr:rowOff>
    </xdr:from>
    <xdr:to>
      <xdr:col>23</xdr:col>
      <xdr:colOff>293915</xdr:colOff>
      <xdr:row>45</xdr:row>
      <xdr:rowOff>94344</xdr:rowOff>
    </xdr:to>
    <xdr:sp macro="" textlink="">
      <xdr:nvSpPr>
        <xdr:cNvPr id="26" name="5-Point Star 14">
          <a:extLst>
            <a:ext uri="{FF2B5EF4-FFF2-40B4-BE49-F238E27FC236}">
              <a16:creationId xmlns:a16="http://schemas.microsoft.com/office/drawing/2014/main" id="{00000000-0008-0000-0400-00001A000000}"/>
            </a:ext>
          </a:extLst>
        </xdr:cNvPr>
        <xdr:cNvSpPr/>
      </xdr:nvSpPr>
      <xdr:spPr>
        <a:xfrm>
          <a:off x="13479235" y="8381094"/>
          <a:ext cx="272144" cy="28575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231321</xdr:colOff>
      <xdr:row>45</xdr:row>
      <xdr:rowOff>136072</xdr:rowOff>
    </xdr:from>
    <xdr:to>
      <xdr:col>22</xdr:col>
      <xdr:colOff>136073</xdr:colOff>
      <xdr:row>47</xdr:row>
      <xdr:rowOff>68035</xdr:rowOff>
    </xdr:to>
    <xdr:sp macro="" textlink="">
      <xdr:nvSpPr>
        <xdr:cNvPr id="29" name="TextBox 28">
          <a:extLst>
            <a:ext uri="{FF2B5EF4-FFF2-40B4-BE49-F238E27FC236}">
              <a16:creationId xmlns:a16="http://schemas.microsoft.com/office/drawing/2014/main" id="{00000000-0008-0000-0400-00001D000000}"/>
            </a:ext>
          </a:extLst>
        </xdr:cNvPr>
        <xdr:cNvSpPr txBox="1"/>
      </xdr:nvSpPr>
      <xdr:spPr>
        <a:xfrm>
          <a:off x="11933464" y="8708572"/>
          <a:ext cx="1074966" cy="31296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-2.6025</a:t>
          </a:r>
        </a:p>
      </xdr:txBody>
    </xdr:sp>
    <xdr:clientData/>
  </xdr:twoCellAnchor>
  <xdr:twoCellAnchor>
    <xdr:from>
      <xdr:col>18</xdr:col>
      <xdr:colOff>234041</xdr:colOff>
      <xdr:row>45</xdr:row>
      <xdr:rowOff>122465</xdr:rowOff>
    </xdr:from>
    <xdr:to>
      <xdr:col>20</xdr:col>
      <xdr:colOff>68036</xdr:colOff>
      <xdr:row>47</xdr:row>
      <xdr:rowOff>54429</xdr:rowOff>
    </xdr:to>
    <xdr:sp macro="" textlink="">
      <xdr:nvSpPr>
        <xdr:cNvPr id="30" name="TextBox 29">
          <a:extLst>
            <a:ext uri="{FF2B5EF4-FFF2-40B4-BE49-F238E27FC236}">
              <a16:creationId xmlns:a16="http://schemas.microsoft.com/office/drawing/2014/main" id="{00000000-0008-0000-0400-00001E000000}"/>
            </a:ext>
          </a:extLst>
        </xdr:cNvPr>
        <xdr:cNvSpPr txBox="1"/>
      </xdr:nvSpPr>
      <xdr:spPr>
        <a:xfrm>
          <a:off x="10765970" y="8694965"/>
          <a:ext cx="1004209" cy="3129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-2.6667</a:t>
          </a:r>
        </a:p>
      </xdr:txBody>
    </xdr:sp>
    <xdr:clientData/>
  </xdr:twoCellAnchor>
  <xdr:twoCellAnchor>
    <xdr:from>
      <xdr:col>22</xdr:col>
      <xdr:colOff>449036</xdr:colOff>
      <xdr:row>45</xdr:row>
      <xdr:rowOff>163286</xdr:rowOff>
    </xdr:from>
    <xdr:to>
      <xdr:col>23</xdr:col>
      <xdr:colOff>517072</xdr:colOff>
      <xdr:row>47</xdr:row>
      <xdr:rowOff>95250</xdr:rowOff>
    </xdr:to>
    <xdr:sp macro="" textlink="">
      <xdr:nvSpPr>
        <xdr:cNvPr id="32" name="TextBox 31">
          <a:extLst>
            <a:ext uri="{FF2B5EF4-FFF2-40B4-BE49-F238E27FC236}">
              <a16:creationId xmlns:a16="http://schemas.microsoft.com/office/drawing/2014/main" id="{00000000-0008-0000-0400-000020000000}"/>
            </a:ext>
          </a:extLst>
        </xdr:cNvPr>
        <xdr:cNvSpPr txBox="1"/>
      </xdr:nvSpPr>
      <xdr:spPr>
        <a:xfrm>
          <a:off x="13321393" y="8735786"/>
          <a:ext cx="653143" cy="3129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0</a:t>
          </a:r>
        </a:p>
      </xdr:txBody>
    </xdr:sp>
    <xdr:clientData/>
  </xdr:twoCellAnchor>
  <xdr:twoCellAnchor>
    <xdr:from>
      <xdr:col>16</xdr:col>
      <xdr:colOff>340178</xdr:colOff>
      <xdr:row>132</xdr:row>
      <xdr:rowOff>13608</xdr:rowOff>
    </xdr:from>
    <xdr:to>
      <xdr:col>22</xdr:col>
      <xdr:colOff>244928</xdr:colOff>
      <xdr:row>135</xdr:row>
      <xdr:rowOff>54429</xdr:rowOff>
    </xdr:to>
    <xdr:sp macro="" textlink="">
      <xdr:nvSpPr>
        <xdr:cNvPr id="33" name="TextBox 32">
          <a:extLst>
            <a:ext uri="{FF2B5EF4-FFF2-40B4-BE49-F238E27FC236}">
              <a16:creationId xmlns:a16="http://schemas.microsoft.com/office/drawing/2014/main" id="{00000000-0008-0000-0400-000021000000}"/>
            </a:ext>
          </a:extLst>
        </xdr:cNvPr>
        <xdr:cNvSpPr txBox="1"/>
      </xdr:nvSpPr>
      <xdr:spPr>
        <a:xfrm>
          <a:off x="11457214" y="17539608"/>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Ha</a:t>
          </a:r>
          <a:r>
            <a:rPr lang="en-US" sz="1800" baseline="0">
              <a:latin typeface="Lucida Bright" panose="02040602050505020304" pitchFamily="18" charset="0"/>
            </a:rPr>
            <a:t> acceptance region</a:t>
          </a:r>
          <a:endParaRPr lang="en-US" sz="1800">
            <a:latin typeface="Lucida Bright" panose="02040602050505020304" pitchFamily="18" charset="0"/>
          </a:endParaRPr>
        </a:p>
      </xdr:txBody>
    </xdr:sp>
    <xdr:clientData/>
  </xdr:twoCellAnchor>
  <xdr:twoCellAnchor>
    <xdr:from>
      <xdr:col>16</xdr:col>
      <xdr:colOff>409739</xdr:colOff>
      <xdr:row>129</xdr:row>
      <xdr:rowOff>0</xdr:rowOff>
    </xdr:from>
    <xdr:to>
      <xdr:col>22</xdr:col>
      <xdr:colOff>81642</xdr:colOff>
      <xdr:row>130</xdr:row>
      <xdr:rowOff>149682</xdr:rowOff>
    </xdr:to>
    <xdr:sp macro="" textlink="">
      <xdr:nvSpPr>
        <xdr:cNvPr id="34" name="Right Brace 33">
          <a:extLst>
            <a:ext uri="{FF2B5EF4-FFF2-40B4-BE49-F238E27FC236}">
              <a16:creationId xmlns:a16="http://schemas.microsoft.com/office/drawing/2014/main" id="{00000000-0008-0000-0400-000022000000}"/>
            </a:ext>
          </a:extLst>
        </xdr:cNvPr>
        <xdr:cNvSpPr/>
      </xdr:nvSpPr>
      <xdr:spPr>
        <a:xfrm rot="5400000">
          <a:off x="12947957" y="15533318"/>
          <a:ext cx="340182" cy="318254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22</xdr:col>
      <xdr:colOff>547007</xdr:colOff>
      <xdr:row>131</xdr:row>
      <xdr:rowOff>179615</xdr:rowOff>
    </xdr:from>
    <xdr:to>
      <xdr:col>27</xdr:col>
      <xdr:colOff>40822</xdr:colOff>
      <xdr:row>135</xdr:row>
      <xdr:rowOff>29936</xdr:rowOff>
    </xdr:to>
    <xdr:sp macro="" textlink="">
      <xdr:nvSpPr>
        <xdr:cNvPr id="35" name="TextBox 34">
          <a:extLst>
            <a:ext uri="{FF2B5EF4-FFF2-40B4-BE49-F238E27FC236}">
              <a16:creationId xmlns:a16="http://schemas.microsoft.com/office/drawing/2014/main" id="{00000000-0008-0000-0400-000023000000}"/>
            </a:ext>
          </a:extLst>
        </xdr:cNvPr>
        <xdr:cNvSpPr txBox="1"/>
      </xdr:nvSpPr>
      <xdr:spPr>
        <a:xfrm>
          <a:off x="15174686" y="17515115"/>
          <a:ext cx="2419350"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Ha</a:t>
          </a:r>
          <a:r>
            <a:rPr lang="en-US" sz="1800" baseline="0">
              <a:latin typeface="Lucida Bright" panose="02040602050505020304" pitchFamily="18" charset="0"/>
            </a:rPr>
            <a:t> rejection region</a:t>
          </a:r>
          <a:endParaRPr lang="en-US" sz="1800">
            <a:latin typeface="Lucida Bright" panose="02040602050505020304" pitchFamily="18" charset="0"/>
          </a:endParaRPr>
        </a:p>
      </xdr:txBody>
    </xdr:sp>
    <xdr:clientData/>
  </xdr:twoCellAnchor>
  <xdr:twoCellAnchor>
    <xdr:from>
      <xdr:col>22</xdr:col>
      <xdr:colOff>231320</xdr:colOff>
      <xdr:row>129</xdr:row>
      <xdr:rowOff>27213</xdr:rowOff>
    </xdr:from>
    <xdr:to>
      <xdr:col>27</xdr:col>
      <xdr:colOff>136072</xdr:colOff>
      <xdr:row>130</xdr:row>
      <xdr:rowOff>136074</xdr:rowOff>
    </xdr:to>
    <xdr:sp macro="" textlink="">
      <xdr:nvSpPr>
        <xdr:cNvPr id="37" name="Right Brace 36">
          <a:extLst>
            <a:ext uri="{FF2B5EF4-FFF2-40B4-BE49-F238E27FC236}">
              <a16:creationId xmlns:a16="http://schemas.microsoft.com/office/drawing/2014/main" id="{00000000-0008-0000-0400-000025000000}"/>
            </a:ext>
          </a:extLst>
        </xdr:cNvPr>
        <xdr:cNvSpPr/>
      </xdr:nvSpPr>
      <xdr:spPr>
        <a:xfrm rot="5400000">
          <a:off x="16124462" y="15716250"/>
          <a:ext cx="299361" cy="283028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492577</xdr:colOff>
      <xdr:row>82</xdr:row>
      <xdr:rowOff>179616</xdr:rowOff>
    </xdr:from>
    <xdr:to>
      <xdr:col>19</xdr:col>
      <xdr:colOff>514351</xdr:colOff>
      <xdr:row>85</xdr:row>
      <xdr:rowOff>149679</xdr:rowOff>
    </xdr:to>
    <xdr:sp macro="" textlink="">
      <xdr:nvSpPr>
        <xdr:cNvPr id="38" name="TextBox 37">
          <a:extLst>
            <a:ext uri="{FF2B5EF4-FFF2-40B4-BE49-F238E27FC236}">
              <a16:creationId xmlns:a16="http://schemas.microsoft.com/office/drawing/2014/main" id="{00000000-0008-0000-0400-000026000000}"/>
            </a:ext>
          </a:extLst>
        </xdr:cNvPr>
        <xdr:cNvSpPr txBox="1"/>
      </xdr:nvSpPr>
      <xdr:spPr>
        <a:xfrm>
          <a:off x="9269184" y="15800616"/>
          <a:ext cx="2362203" cy="541563"/>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5.</a:t>
          </a:r>
          <a:endParaRPr lang="en-US" sz="2000">
            <a:latin typeface="Lucida Bright" panose="02040602050505020304" pitchFamily="18" charset="0"/>
          </a:endParaRPr>
        </a:p>
      </xdr:txBody>
    </xdr:sp>
    <xdr:clientData/>
  </xdr:twoCellAnchor>
  <xdr:twoCellAnchor>
    <xdr:from>
      <xdr:col>23</xdr:col>
      <xdr:colOff>476249</xdr:colOff>
      <xdr:row>60</xdr:row>
      <xdr:rowOff>0</xdr:rowOff>
    </xdr:from>
    <xdr:to>
      <xdr:col>24</xdr:col>
      <xdr:colOff>544285</xdr:colOff>
      <xdr:row>62</xdr:row>
      <xdr:rowOff>13607</xdr:rowOff>
    </xdr:to>
    <xdr:sp macro="" textlink="">
      <xdr:nvSpPr>
        <xdr:cNvPr id="31" name="TextBox 30">
          <a:extLst>
            <a:ext uri="{FF2B5EF4-FFF2-40B4-BE49-F238E27FC236}">
              <a16:creationId xmlns:a16="http://schemas.microsoft.com/office/drawing/2014/main" id="{00000000-0008-0000-0400-00001F000000}"/>
            </a:ext>
          </a:extLst>
        </xdr:cNvPr>
        <xdr:cNvSpPr txBox="1"/>
      </xdr:nvSpPr>
      <xdr:spPr>
        <a:xfrm>
          <a:off x="13933713" y="11430000"/>
          <a:ext cx="653143"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a:latin typeface="Times New Roman" panose="02020603050405020304" pitchFamily="18" charset="0"/>
              <a:cs typeface="Times New Roman" panose="02020603050405020304" pitchFamily="18" charset="0"/>
            </a:rPr>
            <a:t>α</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23</xdr:col>
      <xdr:colOff>503464</xdr:colOff>
      <xdr:row>63</xdr:row>
      <xdr:rowOff>13607</xdr:rowOff>
    </xdr:from>
    <xdr:to>
      <xdr:col>24</xdr:col>
      <xdr:colOff>571500</xdr:colOff>
      <xdr:row>64</xdr:row>
      <xdr:rowOff>176893</xdr:rowOff>
    </xdr:to>
    <xdr:sp macro="" textlink="">
      <xdr:nvSpPr>
        <xdr:cNvPr id="40" name="TextBox 39">
          <a:extLst>
            <a:ext uri="{FF2B5EF4-FFF2-40B4-BE49-F238E27FC236}">
              <a16:creationId xmlns:a16="http://schemas.microsoft.com/office/drawing/2014/main" id="{00000000-0008-0000-0400-000028000000}"/>
            </a:ext>
          </a:extLst>
        </xdr:cNvPr>
        <xdr:cNvSpPr txBox="1"/>
      </xdr:nvSpPr>
      <xdr:spPr>
        <a:xfrm>
          <a:off x="13960928" y="12015107"/>
          <a:ext cx="653143" cy="353786"/>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2</a:t>
          </a:r>
          <a:r>
            <a:rPr lang="el-GR" sz="2400">
              <a:latin typeface="Times New Roman" panose="02020603050405020304" pitchFamily="18" charset="0"/>
              <a:cs typeface="Times New Roman" panose="02020603050405020304" pitchFamily="18" charset="0"/>
            </a:rPr>
            <a:t>α</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26</xdr:col>
      <xdr:colOff>574221</xdr:colOff>
      <xdr:row>60</xdr:row>
      <xdr:rowOff>2721</xdr:rowOff>
    </xdr:from>
    <xdr:to>
      <xdr:col>28</xdr:col>
      <xdr:colOff>1</xdr:colOff>
      <xdr:row>62</xdr:row>
      <xdr:rowOff>0</xdr:rowOff>
    </xdr:to>
    <xdr:sp macro="" textlink="">
      <xdr:nvSpPr>
        <xdr:cNvPr id="41" name="TextBox 40">
          <a:extLst>
            <a:ext uri="{FF2B5EF4-FFF2-40B4-BE49-F238E27FC236}">
              <a16:creationId xmlns:a16="http://schemas.microsoft.com/office/drawing/2014/main" id="{00000000-0008-0000-0400-000029000000}"/>
            </a:ext>
          </a:extLst>
        </xdr:cNvPr>
        <xdr:cNvSpPr txBox="1"/>
      </xdr:nvSpPr>
      <xdr:spPr>
        <a:xfrm>
          <a:off x="15787007" y="11432721"/>
          <a:ext cx="595994" cy="37827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26</xdr:col>
      <xdr:colOff>563335</xdr:colOff>
      <xdr:row>63</xdr:row>
      <xdr:rowOff>5443</xdr:rowOff>
    </xdr:from>
    <xdr:to>
      <xdr:col>27</xdr:col>
      <xdr:colOff>574222</xdr:colOff>
      <xdr:row>65</xdr:row>
      <xdr:rowOff>0</xdr:rowOff>
    </xdr:to>
    <xdr:sp macro="" textlink="">
      <xdr:nvSpPr>
        <xdr:cNvPr id="42" name="TextBox 41">
          <a:extLst>
            <a:ext uri="{FF2B5EF4-FFF2-40B4-BE49-F238E27FC236}">
              <a16:creationId xmlns:a16="http://schemas.microsoft.com/office/drawing/2014/main" id="{00000000-0008-0000-0400-00002A000000}"/>
            </a:ext>
          </a:extLst>
        </xdr:cNvPr>
        <xdr:cNvSpPr txBox="1"/>
      </xdr:nvSpPr>
      <xdr:spPr>
        <a:xfrm>
          <a:off x="15776121" y="12006943"/>
          <a:ext cx="595994" cy="375557"/>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d.f. =</a:t>
          </a:r>
          <a:endParaRPr lang="en-US" sz="2400">
            <a:latin typeface="Lucida Bright" panose="02040602050505020304" pitchFamily="18" charset="0"/>
          </a:endParaRPr>
        </a:p>
      </xdr:txBody>
    </xdr:sp>
    <xdr:clientData/>
  </xdr:twoCellAnchor>
  <xdr:twoCellAnchor>
    <xdr:from>
      <xdr:col>25</xdr:col>
      <xdr:colOff>462642</xdr:colOff>
      <xdr:row>54</xdr:row>
      <xdr:rowOff>136072</xdr:rowOff>
    </xdr:from>
    <xdr:to>
      <xdr:col>27</xdr:col>
      <xdr:colOff>544285</xdr:colOff>
      <xdr:row>57</xdr:row>
      <xdr:rowOff>177220</xdr:rowOff>
    </xdr:to>
    <xdr:sp macro="" textlink="">
      <xdr:nvSpPr>
        <xdr:cNvPr id="9" name="Speech Bubble: Rectangle 8">
          <a:extLst>
            <a:ext uri="{FF2B5EF4-FFF2-40B4-BE49-F238E27FC236}">
              <a16:creationId xmlns:a16="http://schemas.microsoft.com/office/drawing/2014/main" id="{00000000-0008-0000-0400-000009000000}"/>
            </a:ext>
          </a:extLst>
        </xdr:cNvPr>
        <xdr:cNvSpPr/>
      </xdr:nvSpPr>
      <xdr:spPr>
        <a:xfrm>
          <a:off x="15090321" y="10423072"/>
          <a:ext cx="1251857" cy="612648"/>
        </a:xfrm>
        <a:prstGeom prst="wedgeRectCallout">
          <a:avLst>
            <a:gd name="adj1" fmla="val -71428"/>
            <a:gd name="adj2" fmla="val 1246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29</xdr:col>
      <xdr:colOff>13607</xdr:colOff>
      <xdr:row>54</xdr:row>
      <xdr:rowOff>122465</xdr:rowOff>
    </xdr:from>
    <xdr:to>
      <xdr:col>31</xdr:col>
      <xdr:colOff>95250</xdr:colOff>
      <xdr:row>57</xdr:row>
      <xdr:rowOff>163613</xdr:rowOff>
    </xdr:to>
    <xdr:sp macro="" textlink="">
      <xdr:nvSpPr>
        <xdr:cNvPr id="45" name="Speech Bubble: Rectangle 44">
          <a:extLst>
            <a:ext uri="{FF2B5EF4-FFF2-40B4-BE49-F238E27FC236}">
              <a16:creationId xmlns:a16="http://schemas.microsoft.com/office/drawing/2014/main" id="{00000000-0008-0000-0400-00002D000000}"/>
            </a:ext>
          </a:extLst>
        </xdr:cNvPr>
        <xdr:cNvSpPr/>
      </xdr:nvSpPr>
      <xdr:spPr>
        <a:xfrm>
          <a:off x="16981714" y="10409465"/>
          <a:ext cx="1251857" cy="612648"/>
        </a:xfrm>
        <a:prstGeom prst="wedgeRectCallout">
          <a:avLst>
            <a:gd name="adj1" fmla="val -71428"/>
            <a:gd name="adj2" fmla="val 1246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21</xdr:col>
      <xdr:colOff>435429</xdr:colOff>
      <xdr:row>102</xdr:row>
      <xdr:rowOff>57151</xdr:rowOff>
    </xdr:from>
    <xdr:to>
      <xdr:col>25</xdr:col>
      <xdr:colOff>438152</xdr:colOff>
      <xdr:row>105</xdr:row>
      <xdr:rowOff>98299</xdr:rowOff>
    </xdr:to>
    <xdr:sp macro="" textlink="">
      <xdr:nvSpPr>
        <xdr:cNvPr id="46" name="Speech Bubble: Rectangle 45">
          <a:extLst>
            <a:ext uri="{FF2B5EF4-FFF2-40B4-BE49-F238E27FC236}">
              <a16:creationId xmlns:a16="http://schemas.microsoft.com/office/drawing/2014/main" id="{00000000-0008-0000-0400-00002E000000}"/>
            </a:ext>
          </a:extLst>
        </xdr:cNvPr>
        <xdr:cNvSpPr/>
      </xdr:nvSpPr>
      <xdr:spPr>
        <a:xfrm>
          <a:off x="12722679" y="19488151"/>
          <a:ext cx="2343152" cy="612648"/>
        </a:xfrm>
        <a:prstGeom prst="wedgeRectCallout">
          <a:avLst>
            <a:gd name="adj1" fmla="val -48145"/>
            <a:gd name="adj2" fmla="val -219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a:t>
          </a:r>
          <a:r>
            <a:rPr lang="en-US" sz="2000" baseline="0"/>
            <a:t> be calculated</a:t>
          </a:r>
          <a:endParaRPr lang="en-US" sz="2000"/>
        </a:p>
      </xdr:txBody>
    </xdr:sp>
    <xdr:clientData/>
  </xdr:twoCellAnchor>
  <xdr:twoCellAnchor>
    <xdr:from>
      <xdr:col>16</xdr:col>
      <xdr:colOff>356507</xdr:colOff>
      <xdr:row>87</xdr:row>
      <xdr:rowOff>179614</xdr:rowOff>
    </xdr:from>
    <xdr:to>
      <xdr:col>17</xdr:col>
      <xdr:colOff>517072</xdr:colOff>
      <xdr:row>90</xdr:row>
      <xdr:rowOff>2721</xdr:rowOff>
    </xdr:to>
    <mc:AlternateContent xmlns:mc="http://schemas.openxmlformats.org/markup-compatibility/2006" xmlns:a14="http://schemas.microsoft.com/office/drawing/2010/main">
      <mc:Choice Requires="a14">
        <xdr:sp macro="" textlink="">
          <xdr:nvSpPr>
            <xdr:cNvPr id="47" name="TextBox 46">
              <a:extLst>
                <a:ext uri="{FF2B5EF4-FFF2-40B4-BE49-F238E27FC236}">
                  <a16:creationId xmlns:a16="http://schemas.microsoft.com/office/drawing/2014/main" id="{00000000-0008-0000-0400-00002F000000}"/>
                </a:ext>
              </a:extLst>
            </xdr:cNvPr>
            <xdr:cNvSpPr txBox="1"/>
          </xdr:nvSpPr>
          <xdr:spPr>
            <a:xfrm>
              <a:off x="9718221" y="16753114"/>
              <a:ext cx="745672"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Para xmlns:m="http://schemas.openxmlformats.org/officeDocument/2006/math">
                  <m:oMathParaPr>
                    <m:jc m:val="centerGroup"/>
                  </m:oMathParaPr>
                  <m:oMath xmlns:m="http://schemas.openxmlformats.org/officeDocument/2006/math">
                    <m:acc>
                      <m:accPr>
                        <m:chr m:val="̅"/>
                        <m:ctrlPr>
                          <a:rPr lang="en-US" sz="2000" i="1">
                            <a:latin typeface="Cambria Math" panose="02040503050406030204" pitchFamily="18" charset="0"/>
                            <a:cs typeface="Times New Roman" panose="02020603050405020304" pitchFamily="18" charset="0"/>
                          </a:rPr>
                        </m:ctrlPr>
                      </m:accPr>
                      <m:e>
                        <m:r>
                          <a:rPr lang="en-US" sz="2000" b="0" i="1">
                            <a:latin typeface="Cambria Math" panose="02040503050406030204" pitchFamily="18" charset="0"/>
                            <a:cs typeface="Times New Roman" panose="02020603050405020304" pitchFamily="18" charset="0"/>
                          </a:rPr>
                          <m:t>𝑋</m:t>
                        </m:r>
                      </m:e>
                    </m:acc>
                    <m:r>
                      <a:rPr lang="en-US" sz="2000" b="0" i="0">
                        <a:latin typeface="Cambria Math" panose="02040503050406030204" pitchFamily="18" charset="0"/>
                        <a:cs typeface="Times New Roman" panose="02020603050405020304" pitchFamily="18" charset="0"/>
                      </a:rPr>
                      <m:t>=</m:t>
                    </m:r>
                  </m:oMath>
                </m:oMathPara>
              </a14:m>
              <a:endParaRPr lang="en-US" sz="2000">
                <a:latin typeface="Lucida Bright" panose="02040602050505020304" pitchFamily="18" charset="0"/>
              </a:endParaRPr>
            </a:p>
          </xdr:txBody>
        </xdr:sp>
      </mc:Choice>
      <mc:Fallback xmlns="">
        <xdr:sp macro="" textlink="">
          <xdr:nvSpPr>
            <xdr:cNvPr id="47" name="TextBox 46">
              <a:extLst>
                <a:ext uri="{FF2B5EF4-FFF2-40B4-BE49-F238E27FC236}">
                  <a16:creationId xmlns:a16="http://schemas.microsoft.com/office/drawing/2014/main" id="{A7BCDE1D-543C-4000-B38D-9D02CA4BDC09}"/>
                </a:ext>
              </a:extLst>
            </xdr:cNvPr>
            <xdr:cNvSpPr txBox="1"/>
          </xdr:nvSpPr>
          <xdr:spPr>
            <a:xfrm>
              <a:off x="9718221" y="16753114"/>
              <a:ext cx="745672"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latin typeface="Cambria Math" panose="02040503050406030204" pitchFamily="18" charset="0"/>
                  <a:cs typeface="Times New Roman" panose="02020603050405020304" pitchFamily="18" charset="0"/>
                </a:rPr>
                <a:t>𝑋 ̅=</a:t>
              </a:r>
              <a:endParaRPr lang="en-US" sz="2000">
                <a:latin typeface="Lucida Bright" panose="02040602050505020304" pitchFamily="18" charset="0"/>
              </a:endParaRPr>
            </a:p>
          </xdr:txBody>
        </xdr:sp>
      </mc:Fallback>
    </mc:AlternateContent>
    <xdr:clientData/>
  </xdr:twoCellAnchor>
  <xdr:twoCellAnchor>
    <xdr:from>
      <xdr:col>16</xdr:col>
      <xdr:colOff>340179</xdr:colOff>
      <xdr:row>90</xdr:row>
      <xdr:rowOff>176893</xdr:rowOff>
    </xdr:from>
    <xdr:to>
      <xdr:col>17</xdr:col>
      <xdr:colOff>489858</xdr:colOff>
      <xdr:row>93</xdr:row>
      <xdr:rowOff>0</xdr:rowOff>
    </xdr:to>
    <xdr:sp macro="" textlink="">
      <xdr:nvSpPr>
        <xdr:cNvPr id="48" name="TextBox 47">
          <a:extLst>
            <a:ext uri="{FF2B5EF4-FFF2-40B4-BE49-F238E27FC236}">
              <a16:creationId xmlns:a16="http://schemas.microsoft.com/office/drawing/2014/main" id="{00000000-0008-0000-0400-000030000000}"/>
            </a:ext>
          </a:extLst>
        </xdr:cNvPr>
        <xdr:cNvSpPr txBox="1"/>
      </xdr:nvSpPr>
      <xdr:spPr>
        <a:xfrm>
          <a:off x="9701893" y="17321893"/>
          <a:ext cx="734786"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a:latin typeface="Times New Roman" panose="02020603050405020304" pitchFamily="18" charset="0"/>
              <a:cs typeface="Times New Roman" panose="02020603050405020304" pitchFamily="18" charset="0"/>
            </a:rPr>
            <a:t>μ</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16</xdr:col>
      <xdr:colOff>353786</xdr:colOff>
      <xdr:row>94</xdr:row>
      <xdr:rowOff>0</xdr:rowOff>
    </xdr:from>
    <xdr:to>
      <xdr:col>17</xdr:col>
      <xdr:colOff>449036</xdr:colOff>
      <xdr:row>96</xdr:row>
      <xdr:rowOff>13607</xdr:rowOff>
    </xdr:to>
    <xdr:sp macro="" textlink="">
      <xdr:nvSpPr>
        <xdr:cNvPr id="50" name="TextBox 49">
          <a:extLst>
            <a:ext uri="{FF2B5EF4-FFF2-40B4-BE49-F238E27FC236}">
              <a16:creationId xmlns:a16="http://schemas.microsoft.com/office/drawing/2014/main" id="{00000000-0008-0000-0400-000032000000}"/>
            </a:ext>
          </a:extLst>
        </xdr:cNvPr>
        <xdr:cNvSpPr txBox="1"/>
      </xdr:nvSpPr>
      <xdr:spPr>
        <a:xfrm>
          <a:off x="9715500" y="17907000"/>
          <a:ext cx="680357"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s =</a:t>
          </a:r>
          <a:endParaRPr lang="en-US" sz="2400">
            <a:latin typeface="Lucida Bright" panose="02040602050505020304" pitchFamily="18" charset="0"/>
          </a:endParaRPr>
        </a:p>
      </xdr:txBody>
    </xdr:sp>
    <xdr:clientData/>
  </xdr:twoCellAnchor>
  <xdr:twoCellAnchor>
    <xdr:from>
      <xdr:col>16</xdr:col>
      <xdr:colOff>340178</xdr:colOff>
      <xdr:row>100</xdr:row>
      <xdr:rowOff>163286</xdr:rowOff>
    </xdr:from>
    <xdr:to>
      <xdr:col>17</xdr:col>
      <xdr:colOff>353786</xdr:colOff>
      <xdr:row>102</xdr:row>
      <xdr:rowOff>176894</xdr:rowOff>
    </xdr:to>
    <mc:AlternateContent xmlns:mc="http://schemas.openxmlformats.org/markup-compatibility/2006" xmlns:a14="http://schemas.microsoft.com/office/drawing/2010/main">
      <mc:Choice Requires="a14">
        <xdr:sp macro="" textlink="">
          <xdr:nvSpPr>
            <xdr:cNvPr id="51" name="TextBox 50">
              <a:extLst>
                <a:ext uri="{FF2B5EF4-FFF2-40B4-BE49-F238E27FC236}">
                  <a16:creationId xmlns:a16="http://schemas.microsoft.com/office/drawing/2014/main" id="{00000000-0008-0000-0400-000033000000}"/>
                </a:ext>
              </a:extLst>
            </xdr:cNvPr>
            <xdr:cNvSpPr txBox="1"/>
          </xdr:nvSpPr>
          <xdr:spPr>
            <a:xfrm>
              <a:off x="9701892" y="19213286"/>
              <a:ext cx="598715" cy="39460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rad>
                    <m:radPr>
                      <m:degHide m:val="on"/>
                      <m:ctrlPr>
                        <a:rPr lang="en-US" sz="1800" i="1">
                          <a:latin typeface="Cambria Math" panose="02040503050406030204" pitchFamily="18" charset="0"/>
                          <a:cs typeface="Times New Roman" panose="02020603050405020304" pitchFamily="18" charset="0"/>
                        </a:rPr>
                      </m:ctrlPr>
                    </m:radPr>
                    <m:deg/>
                    <m:e>
                      <m:r>
                        <a:rPr lang="en-US" sz="1800" b="0" i="1">
                          <a:latin typeface="Cambria Math" panose="02040503050406030204" pitchFamily="18" charset="0"/>
                          <a:cs typeface="Times New Roman" panose="02020603050405020304" pitchFamily="18" charset="0"/>
                        </a:rPr>
                        <m:t>𝑛</m:t>
                      </m:r>
                    </m:e>
                  </m:rad>
                </m:oMath>
              </a14:m>
              <a:r>
                <a:rPr lang="en-US" sz="1800">
                  <a:latin typeface="Times New Roman" panose="02020603050405020304" pitchFamily="18" charset="0"/>
                  <a:cs typeface="Times New Roman" panose="02020603050405020304" pitchFamily="18" charset="0"/>
                </a:rPr>
                <a:t> =</a:t>
              </a:r>
              <a:endParaRPr lang="en-US" sz="1800">
                <a:latin typeface="Lucida Bright" panose="02040602050505020304" pitchFamily="18" charset="0"/>
              </a:endParaRPr>
            </a:p>
          </xdr:txBody>
        </xdr:sp>
      </mc:Choice>
      <mc:Fallback xmlns="">
        <xdr:sp macro="" textlink="">
          <xdr:nvSpPr>
            <xdr:cNvPr id="51" name="TextBox 50">
              <a:extLst>
                <a:ext uri="{FF2B5EF4-FFF2-40B4-BE49-F238E27FC236}">
                  <a16:creationId xmlns:a16="http://schemas.microsoft.com/office/drawing/2014/main" id="{7596CBA5-E111-4BD1-919A-B765651EAEFE}"/>
                </a:ext>
              </a:extLst>
            </xdr:cNvPr>
            <xdr:cNvSpPr txBox="1"/>
          </xdr:nvSpPr>
          <xdr:spPr>
            <a:xfrm>
              <a:off x="9701892" y="19213286"/>
              <a:ext cx="598715" cy="39460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i="0">
                  <a:latin typeface="Cambria Math" panose="02040503050406030204" pitchFamily="18" charset="0"/>
                  <a:cs typeface="Times New Roman" panose="02020603050405020304" pitchFamily="18" charset="0"/>
                </a:rPr>
                <a:t>√</a:t>
              </a:r>
              <a:r>
                <a:rPr lang="en-US" sz="1800" b="0" i="0">
                  <a:latin typeface="Cambria Math" panose="02040503050406030204" pitchFamily="18" charset="0"/>
                  <a:cs typeface="Times New Roman" panose="02020603050405020304" pitchFamily="18" charset="0"/>
                </a:rPr>
                <a:t>𝑛</a:t>
              </a:r>
              <a:r>
                <a:rPr lang="en-US" sz="1800">
                  <a:latin typeface="Times New Roman" panose="02020603050405020304" pitchFamily="18" charset="0"/>
                  <a:cs typeface="Times New Roman" panose="02020603050405020304" pitchFamily="18" charset="0"/>
                </a:rPr>
                <a:t> =</a:t>
              </a:r>
              <a:endParaRPr lang="en-US" sz="1800">
                <a:latin typeface="Lucida Bright" panose="02040602050505020304" pitchFamily="18" charset="0"/>
              </a:endParaRPr>
            </a:p>
          </xdr:txBody>
        </xdr:sp>
      </mc:Fallback>
    </mc:AlternateContent>
    <xdr:clientData/>
  </xdr:twoCellAnchor>
  <xdr:twoCellAnchor>
    <xdr:from>
      <xdr:col>16</xdr:col>
      <xdr:colOff>394607</xdr:colOff>
      <xdr:row>96</xdr:row>
      <xdr:rowOff>176893</xdr:rowOff>
    </xdr:from>
    <xdr:to>
      <xdr:col>17</xdr:col>
      <xdr:colOff>462643</xdr:colOff>
      <xdr:row>99</xdr:row>
      <xdr:rowOff>0</xdr:rowOff>
    </xdr:to>
    <xdr:sp macro="" textlink="">
      <xdr:nvSpPr>
        <xdr:cNvPr id="52" name="TextBox 51">
          <a:extLst>
            <a:ext uri="{FF2B5EF4-FFF2-40B4-BE49-F238E27FC236}">
              <a16:creationId xmlns:a16="http://schemas.microsoft.com/office/drawing/2014/main" id="{00000000-0008-0000-0400-000034000000}"/>
            </a:ext>
          </a:extLst>
        </xdr:cNvPr>
        <xdr:cNvSpPr txBox="1"/>
      </xdr:nvSpPr>
      <xdr:spPr>
        <a:xfrm>
          <a:off x="9756321" y="18464893"/>
          <a:ext cx="653143"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30</xdr:col>
      <xdr:colOff>560613</xdr:colOff>
      <xdr:row>64</xdr:row>
      <xdr:rowOff>168729</xdr:rowOff>
    </xdr:from>
    <xdr:to>
      <xdr:col>34</xdr:col>
      <xdr:colOff>563336</xdr:colOff>
      <xdr:row>68</xdr:row>
      <xdr:rowOff>19377</xdr:rowOff>
    </xdr:to>
    <xdr:sp macro="" textlink="">
      <xdr:nvSpPr>
        <xdr:cNvPr id="53" name="Speech Bubble: Rectangle 52">
          <a:extLst>
            <a:ext uri="{FF2B5EF4-FFF2-40B4-BE49-F238E27FC236}">
              <a16:creationId xmlns:a16="http://schemas.microsoft.com/office/drawing/2014/main" id="{00000000-0008-0000-0400-000035000000}"/>
            </a:ext>
          </a:extLst>
        </xdr:cNvPr>
        <xdr:cNvSpPr/>
      </xdr:nvSpPr>
      <xdr:spPr>
        <a:xfrm>
          <a:off x="18113827" y="12360729"/>
          <a:ext cx="2343152" cy="612648"/>
        </a:xfrm>
        <a:prstGeom prst="wedgeRectCallout">
          <a:avLst>
            <a:gd name="adj1" fmla="val -9817"/>
            <a:gd name="adj2" fmla="val -396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a:t>
          </a:r>
          <a:r>
            <a:rPr lang="en-US" sz="2000" baseline="0"/>
            <a:t> be calculated</a:t>
          </a:r>
          <a:endParaRPr lang="en-US" sz="2000"/>
        </a:p>
      </xdr:txBody>
    </xdr:sp>
    <xdr:clientData/>
  </xdr:twoCellAnchor>
  <xdr:twoCellAnchor>
    <xdr:from>
      <xdr:col>20</xdr:col>
      <xdr:colOff>81643</xdr:colOff>
      <xdr:row>91</xdr:row>
      <xdr:rowOff>149679</xdr:rowOff>
    </xdr:from>
    <xdr:to>
      <xdr:col>24</xdr:col>
      <xdr:colOff>84367</xdr:colOff>
      <xdr:row>95</xdr:row>
      <xdr:rowOff>327</xdr:rowOff>
    </xdr:to>
    <xdr:sp macro="" textlink="">
      <xdr:nvSpPr>
        <xdr:cNvPr id="54" name="Speech Bubble: Rectangle 53">
          <a:extLst>
            <a:ext uri="{FF2B5EF4-FFF2-40B4-BE49-F238E27FC236}">
              <a16:creationId xmlns:a16="http://schemas.microsoft.com/office/drawing/2014/main" id="{00000000-0008-0000-0400-000036000000}"/>
            </a:ext>
          </a:extLst>
        </xdr:cNvPr>
        <xdr:cNvSpPr/>
      </xdr:nvSpPr>
      <xdr:spPr>
        <a:xfrm>
          <a:off x="11783786" y="17485179"/>
          <a:ext cx="2343152" cy="612648"/>
        </a:xfrm>
        <a:prstGeom prst="wedgeRectCallout">
          <a:avLst>
            <a:gd name="adj1" fmla="val -48726"/>
            <a:gd name="adj2" fmla="val 69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15</xdr:col>
      <xdr:colOff>435429</xdr:colOff>
      <xdr:row>99</xdr:row>
      <xdr:rowOff>136071</xdr:rowOff>
    </xdr:from>
    <xdr:to>
      <xdr:col>20</xdr:col>
      <xdr:colOff>68036</xdr:colOff>
      <xdr:row>99</xdr:row>
      <xdr:rowOff>149678</xdr:rowOff>
    </xdr:to>
    <xdr:cxnSp macro="">
      <xdr:nvCxnSpPr>
        <xdr:cNvPr id="11" name="Straight Connector 10">
          <a:extLst>
            <a:ext uri="{FF2B5EF4-FFF2-40B4-BE49-F238E27FC236}">
              <a16:creationId xmlns:a16="http://schemas.microsoft.com/office/drawing/2014/main" id="{00000000-0008-0000-0400-00000B000000}"/>
            </a:ext>
          </a:extLst>
        </xdr:cNvPr>
        <xdr:cNvCxnSpPr/>
      </xdr:nvCxnSpPr>
      <xdr:spPr>
        <a:xfrm flipV="1">
          <a:off x="9212036" y="18995571"/>
          <a:ext cx="2558143" cy="136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544286</xdr:colOff>
      <xdr:row>62</xdr:row>
      <xdr:rowOff>95250</xdr:rowOff>
    </xdr:from>
    <xdr:to>
      <xdr:col>29</xdr:col>
      <xdr:colOff>557893</xdr:colOff>
      <xdr:row>62</xdr:row>
      <xdr:rowOff>122464</xdr:rowOff>
    </xdr:to>
    <xdr:cxnSp macro="">
      <xdr:nvCxnSpPr>
        <xdr:cNvPr id="12" name="Straight Connector 11">
          <a:extLst>
            <a:ext uri="{FF2B5EF4-FFF2-40B4-BE49-F238E27FC236}">
              <a16:creationId xmlns:a16="http://schemas.microsoft.com/office/drawing/2014/main" id="{00000000-0008-0000-0400-00000C000000}"/>
            </a:ext>
          </a:extLst>
        </xdr:cNvPr>
        <xdr:cNvCxnSpPr/>
      </xdr:nvCxnSpPr>
      <xdr:spPr>
        <a:xfrm flipV="1">
          <a:off x="13416643" y="11906250"/>
          <a:ext cx="4109357" cy="2721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81641</xdr:colOff>
      <xdr:row>62</xdr:row>
      <xdr:rowOff>176894</xdr:rowOff>
    </xdr:from>
    <xdr:to>
      <xdr:col>30</xdr:col>
      <xdr:colOff>462642</xdr:colOff>
      <xdr:row>70</xdr:row>
      <xdr:rowOff>54429</xdr:rowOff>
    </xdr:to>
    <xdr:sp macro="" textlink="">
      <xdr:nvSpPr>
        <xdr:cNvPr id="22" name="Right Brace 21">
          <a:extLst>
            <a:ext uri="{FF2B5EF4-FFF2-40B4-BE49-F238E27FC236}">
              <a16:creationId xmlns:a16="http://schemas.microsoft.com/office/drawing/2014/main" id="{00000000-0008-0000-0400-000016000000}"/>
            </a:ext>
          </a:extLst>
        </xdr:cNvPr>
        <xdr:cNvSpPr/>
      </xdr:nvSpPr>
      <xdr:spPr>
        <a:xfrm>
          <a:off x="17634855" y="11987894"/>
          <a:ext cx="381001" cy="14015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20</xdr:col>
      <xdr:colOff>421821</xdr:colOff>
      <xdr:row>100</xdr:row>
      <xdr:rowOff>122464</xdr:rowOff>
    </xdr:from>
    <xdr:to>
      <xdr:col>21</xdr:col>
      <xdr:colOff>299357</xdr:colOff>
      <xdr:row>106</xdr:row>
      <xdr:rowOff>163286</xdr:rowOff>
    </xdr:to>
    <xdr:sp macro="" textlink="">
      <xdr:nvSpPr>
        <xdr:cNvPr id="10" name="Right Brace 9">
          <a:extLst>
            <a:ext uri="{FF2B5EF4-FFF2-40B4-BE49-F238E27FC236}">
              <a16:creationId xmlns:a16="http://schemas.microsoft.com/office/drawing/2014/main" id="{00000000-0008-0000-0400-00000A000000}"/>
            </a:ext>
          </a:extLst>
        </xdr:cNvPr>
        <xdr:cNvSpPr/>
      </xdr:nvSpPr>
      <xdr:spPr>
        <a:xfrm>
          <a:off x="12123964" y="19172464"/>
          <a:ext cx="462643" cy="118382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108857</xdr:colOff>
      <xdr:row>88</xdr:row>
      <xdr:rowOff>68035</xdr:rowOff>
    </xdr:from>
    <xdr:to>
      <xdr:col>19</xdr:col>
      <xdr:colOff>571500</xdr:colOff>
      <xdr:row>98</xdr:row>
      <xdr:rowOff>176892</xdr:rowOff>
    </xdr:to>
    <xdr:sp macro="" textlink="">
      <xdr:nvSpPr>
        <xdr:cNvPr id="55" name="Right Brace 54">
          <a:extLst>
            <a:ext uri="{FF2B5EF4-FFF2-40B4-BE49-F238E27FC236}">
              <a16:creationId xmlns:a16="http://schemas.microsoft.com/office/drawing/2014/main" id="{00000000-0008-0000-0400-000037000000}"/>
            </a:ext>
          </a:extLst>
        </xdr:cNvPr>
        <xdr:cNvSpPr/>
      </xdr:nvSpPr>
      <xdr:spPr>
        <a:xfrm>
          <a:off x="11225893" y="16832035"/>
          <a:ext cx="462643" cy="20138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19049</xdr:colOff>
      <xdr:row>108</xdr:row>
      <xdr:rowOff>100695</xdr:rowOff>
    </xdr:from>
    <xdr:to>
      <xdr:col>20</xdr:col>
      <xdr:colOff>40823</xdr:colOff>
      <xdr:row>111</xdr:row>
      <xdr:rowOff>70758</xdr:rowOff>
    </xdr:to>
    <xdr:sp macro="" textlink="">
      <xdr:nvSpPr>
        <xdr:cNvPr id="56" name="TextBox 55">
          <a:extLst>
            <a:ext uri="{FF2B5EF4-FFF2-40B4-BE49-F238E27FC236}">
              <a16:creationId xmlns:a16="http://schemas.microsoft.com/office/drawing/2014/main" id="{00000000-0008-0000-0400-000038000000}"/>
            </a:ext>
          </a:extLst>
        </xdr:cNvPr>
        <xdr:cNvSpPr txBox="1"/>
      </xdr:nvSpPr>
      <xdr:spPr>
        <a:xfrm>
          <a:off x="9380763" y="20674695"/>
          <a:ext cx="2362203" cy="541563"/>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6.</a:t>
          </a:r>
          <a:endParaRPr lang="en-US" sz="2000">
            <a:latin typeface="Lucida Bright" panose="020406020505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0</xdr:colOff>
      <xdr:row>103</xdr:row>
      <xdr:rowOff>27215</xdr:rowOff>
    </xdr:from>
    <xdr:to>
      <xdr:col>31</xdr:col>
      <xdr:colOff>326572</xdr:colOff>
      <xdr:row>103</xdr:row>
      <xdr:rowOff>95250</xdr:rowOff>
    </xdr:to>
    <xdr:cxnSp macro="">
      <xdr:nvCxnSpPr>
        <xdr:cNvPr id="12" name="Straight Arrow Connector 11">
          <a:extLst>
            <a:ext uri="{FF2B5EF4-FFF2-40B4-BE49-F238E27FC236}">
              <a16:creationId xmlns:a16="http://schemas.microsoft.com/office/drawing/2014/main" id="{00000000-0008-0000-0500-00000C000000}"/>
            </a:ext>
          </a:extLst>
        </xdr:cNvPr>
        <xdr:cNvCxnSpPr/>
      </xdr:nvCxnSpPr>
      <xdr:spPr>
        <a:xfrm>
          <a:off x="11634107" y="17403536"/>
          <a:ext cx="7674429" cy="68035"/>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231322</xdr:colOff>
      <xdr:row>3</xdr:row>
      <xdr:rowOff>81641</xdr:rowOff>
    </xdr:from>
    <xdr:to>
      <xdr:col>12</xdr:col>
      <xdr:colOff>571501</xdr:colOff>
      <xdr:row>6</xdr:row>
      <xdr:rowOff>163285</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2571751" y="653141"/>
          <a:ext cx="5021036" cy="653144"/>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6</a:t>
          </a:r>
          <a:endParaRPr lang="en-US" sz="2800">
            <a:solidFill>
              <a:schemeClr val="tx1"/>
            </a:solidFill>
            <a:latin typeface="Lucida Bright" panose="02040602050505020304" pitchFamily="18" charset="0"/>
          </a:endParaRPr>
        </a:p>
      </xdr:txBody>
    </xdr:sp>
    <xdr:clientData/>
  </xdr:twoCellAnchor>
  <xdr:twoCellAnchor>
    <xdr:from>
      <xdr:col>0</xdr:col>
      <xdr:colOff>217714</xdr:colOff>
      <xdr:row>10</xdr:row>
      <xdr:rowOff>176894</xdr:rowOff>
    </xdr:from>
    <xdr:to>
      <xdr:col>16</xdr:col>
      <xdr:colOff>54429</xdr:colOff>
      <xdr:row>35</xdr:row>
      <xdr:rowOff>149679</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217714" y="2081894"/>
              <a:ext cx="9198429" cy="4735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6320</a:t>
              </a:r>
            </a:p>
            <a:p>
              <a:r>
                <a:rPr lang="en-US" sz="2000">
                  <a:solidFill>
                    <a:schemeClr val="dk1"/>
                  </a:solidFill>
                  <a:latin typeface="Lucida Bright" panose="02040602050505020304" pitchFamily="18" charset="0"/>
                  <a:ea typeface="+mn-ea"/>
                  <a:cs typeface="+mn-cs"/>
                </a:rPr>
                <a:t>A DFIC uses a filling machine for its 64-ounce cartons.</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There is</a:t>
              </a:r>
              <a:r>
                <a:rPr lang="en-US" sz="2000" baseline="0">
                  <a:solidFill>
                    <a:schemeClr val="dk1"/>
                  </a:solidFill>
                  <a:latin typeface="Lucida Bright" panose="02040602050505020304" pitchFamily="18" charset="0"/>
                  <a:ea typeface="+mn-ea"/>
                  <a:cs typeface="+mn-cs"/>
                </a:rPr>
                <a:t> some variation in the actual amount of ice cream that goes into the carton.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machine can go out of adjustment and put a mean amount either less or more than 64 ounces in the cartons.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To monitor the filling process, the production manager selects a simple random sample of 16 filled ice cream cartons each day. </a:t>
              </a:r>
            </a:p>
            <a:p>
              <a:r>
                <a:rPr lang="en-US" sz="2000" baseline="0">
                  <a:solidFill>
                    <a:schemeClr val="dk1"/>
                  </a:solidFill>
                  <a:latin typeface="Lucida Bright" panose="02040602050505020304" pitchFamily="18" charset="0"/>
                  <a:ea typeface="+mn-ea"/>
                  <a:cs typeface="+mn-cs"/>
                </a:rPr>
                <a:t> </a:t>
              </a:r>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𝑋</m:t>
                      </m:r>
                      <m:r>
                        <a:rPr lang="en-US" sz="2000" b="0" i="1" baseline="0">
                          <a:solidFill>
                            <a:schemeClr val="dk1"/>
                          </a:solidFill>
                          <a:latin typeface="Cambria Math" panose="02040503050406030204" pitchFamily="18" charset="0"/>
                          <a:ea typeface="+mn-ea"/>
                          <a:cs typeface="+mn-cs"/>
                        </a:rPr>
                        <m:t> </m:t>
                      </m:r>
                    </m:e>
                  </m:acc>
                </m:oMath>
              </a14:m>
              <a:r>
                <a:rPr lang="en-US" sz="2000" baseline="0">
                  <a:solidFill>
                    <a:schemeClr val="dk1"/>
                  </a:solidFill>
                  <a:latin typeface="Lucida Bright" panose="02040602050505020304" pitchFamily="18" charset="0"/>
                  <a:ea typeface="+mn-ea"/>
                  <a:cs typeface="+mn-cs"/>
                </a:rPr>
                <a:t>= 64.2, s = 0.72</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Test whether or not the machine is in the adjustment (works properly.)</a:t>
              </a:r>
              <a:endParaRPr lang="en-US" sz="2000">
                <a:solidFill>
                  <a:schemeClr val="dk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217714" y="2081894"/>
              <a:ext cx="9198429" cy="4735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6320</a:t>
              </a:r>
            </a:p>
            <a:p>
              <a:r>
                <a:rPr lang="en-US" sz="2000">
                  <a:solidFill>
                    <a:schemeClr val="dk1"/>
                  </a:solidFill>
                  <a:latin typeface="Lucida Bright" panose="02040602050505020304" pitchFamily="18" charset="0"/>
                  <a:ea typeface="+mn-ea"/>
                  <a:cs typeface="+mn-cs"/>
                </a:rPr>
                <a:t>A DFIC uses a filling machine for its 64-ounce cartons.</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There is</a:t>
              </a:r>
              <a:r>
                <a:rPr lang="en-US" sz="2000" baseline="0">
                  <a:solidFill>
                    <a:schemeClr val="dk1"/>
                  </a:solidFill>
                  <a:latin typeface="Lucida Bright" panose="02040602050505020304" pitchFamily="18" charset="0"/>
                  <a:ea typeface="+mn-ea"/>
                  <a:cs typeface="+mn-cs"/>
                </a:rPr>
                <a:t> some variation in the actual amount of ice cream that goes into the carton.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machine can go out of adjustment and put a mean amount either less or more than 64 ounces in the cartons.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To monitor the filling process, the production manager selects a simple random sample of 16 filled ice cream cartons each day. </a:t>
              </a:r>
            </a:p>
            <a:p>
              <a:r>
                <a:rPr lang="en-US" sz="2000" baseline="0">
                  <a:solidFill>
                    <a:schemeClr val="dk1"/>
                  </a:solidFill>
                  <a:latin typeface="Lucida Bright" panose="02040602050505020304" pitchFamily="18" charset="0"/>
                  <a:ea typeface="+mn-ea"/>
                  <a:cs typeface="+mn-cs"/>
                </a:rPr>
                <a:t> </a:t>
              </a:r>
              <a:r>
                <a:rPr lang="en-US" sz="2000" i="0" baseline="0">
                  <a:solidFill>
                    <a:schemeClr val="dk1"/>
                  </a:solidFill>
                  <a:latin typeface="Cambria Math" panose="02040503050406030204" pitchFamily="18" charset="0"/>
                  <a:ea typeface="+mn-ea"/>
                  <a:cs typeface="+mn-cs"/>
                </a:rPr>
                <a:t>(</a:t>
              </a:r>
              <a:r>
                <a:rPr lang="en-US" sz="2000" b="0" i="0" baseline="0">
                  <a:solidFill>
                    <a:schemeClr val="dk1"/>
                  </a:solidFill>
                  <a:latin typeface="Cambria Math" panose="02040503050406030204" pitchFamily="18" charset="0"/>
                  <a:ea typeface="+mn-ea"/>
                  <a:cs typeface="+mn-cs"/>
                </a:rPr>
                <a:t>𝑋 ) ̅</a:t>
              </a:r>
              <a:r>
                <a:rPr lang="en-US" sz="2000" baseline="0">
                  <a:solidFill>
                    <a:schemeClr val="dk1"/>
                  </a:solidFill>
                  <a:latin typeface="Lucida Bright" panose="02040602050505020304" pitchFamily="18" charset="0"/>
                  <a:ea typeface="+mn-ea"/>
                  <a:cs typeface="+mn-cs"/>
                </a:rPr>
                <a:t>= 64.2, s = 0.72</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Test whether or not the machine is in the adjustment (works properly.)</a:t>
              </a:r>
              <a:endParaRPr lang="en-US" sz="200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54429</xdr:colOff>
      <xdr:row>2</xdr:row>
      <xdr:rowOff>68036</xdr:rowOff>
    </xdr:from>
    <xdr:to>
      <xdr:col>3</xdr:col>
      <xdr:colOff>217715</xdr:colOff>
      <xdr:row>7</xdr:row>
      <xdr:rowOff>149678</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639536" y="449036"/>
          <a:ext cx="1333500" cy="1034142"/>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latin typeface="Lucida Bright" panose="02040602050505020304" pitchFamily="18" charset="0"/>
            </a:rPr>
            <a:t>Back</a:t>
          </a:r>
        </a:p>
      </xdr:txBody>
    </xdr:sp>
    <xdr:clientData/>
  </xdr:twoCellAnchor>
  <xdr:twoCellAnchor>
    <xdr:from>
      <xdr:col>17</xdr:col>
      <xdr:colOff>95250</xdr:colOff>
      <xdr:row>9</xdr:row>
      <xdr:rowOff>136071</xdr:rowOff>
    </xdr:from>
    <xdr:to>
      <xdr:col>17</xdr:col>
      <xdr:colOff>95250</xdr:colOff>
      <xdr:row>88</xdr:row>
      <xdr:rowOff>13608</xdr:rowOff>
    </xdr:to>
    <xdr:cxnSp macro="">
      <xdr:nvCxnSpPr>
        <xdr:cNvPr id="5" name="Straight Connector 4">
          <a:extLst>
            <a:ext uri="{FF2B5EF4-FFF2-40B4-BE49-F238E27FC236}">
              <a16:creationId xmlns:a16="http://schemas.microsoft.com/office/drawing/2014/main" id="{00000000-0008-0000-0500-000005000000}"/>
            </a:ext>
          </a:extLst>
        </xdr:cNvPr>
        <xdr:cNvCxnSpPr/>
      </xdr:nvCxnSpPr>
      <xdr:spPr>
        <a:xfrm flipH="1">
          <a:off x="10504714" y="1850571"/>
          <a:ext cx="0" cy="161108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449035</xdr:colOff>
      <xdr:row>37</xdr:row>
      <xdr:rowOff>95251</xdr:rowOff>
    </xdr:from>
    <xdr:to>
      <xdr:col>5</xdr:col>
      <xdr:colOff>408213</xdr:colOff>
      <xdr:row>41</xdr:row>
      <xdr:rowOff>122466</xdr:rowOff>
    </xdr:to>
    <xdr:sp macro="" textlink="">
      <xdr:nvSpPr>
        <xdr:cNvPr id="6" name="Rounded Rectangle 5">
          <a:extLst>
            <a:ext uri="{FF2B5EF4-FFF2-40B4-BE49-F238E27FC236}">
              <a16:creationId xmlns:a16="http://schemas.microsoft.com/office/drawing/2014/main" id="{00000000-0008-0000-0500-000006000000}"/>
            </a:ext>
          </a:extLst>
        </xdr:cNvPr>
        <xdr:cNvSpPr/>
      </xdr:nvSpPr>
      <xdr:spPr>
        <a:xfrm>
          <a:off x="449035" y="7143751"/>
          <a:ext cx="28847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0</xdr:col>
      <xdr:colOff>476248</xdr:colOff>
      <xdr:row>43</xdr:row>
      <xdr:rowOff>68035</xdr:rowOff>
    </xdr:from>
    <xdr:to>
      <xdr:col>15</xdr:col>
      <xdr:colOff>108856</xdr:colOff>
      <xdr:row>115</xdr:row>
      <xdr:rowOff>54428</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476248" y="8259535"/>
              <a:ext cx="8409215" cy="14137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 the population value of interest</a:t>
              </a:r>
              <a:r>
                <a:rPr lang="en-US" sz="2000" u="sng">
                  <a:solidFill>
                    <a:schemeClr val="accent3">
                      <a:lumMod val="50000"/>
                    </a:schemeClr>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a:t>
              </a:r>
              <a:r>
                <a:rPr lang="en-US" sz="2000" baseline="0">
                  <a:latin typeface="Lucida Bright" panose="02040602050505020304" pitchFamily="18" charset="0"/>
                </a:rPr>
                <a:t> manager is interested in the mean amount of ice cream that goes into the carton.</a:t>
              </a:r>
              <a:r>
                <a:rPr lang="en-US" sz="2000">
                  <a:latin typeface="Lucida Bright" panose="02040602050505020304" pitchFamily="18" charset="0"/>
                </a:rPr>
                <a:t>.</a:t>
              </a:r>
            </a:p>
            <a:p>
              <a:endParaRPr lang="en-US" sz="2000" b="1">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2. Formulate the Ho and Ha:</a:t>
              </a:r>
            </a:p>
            <a:p>
              <a:r>
                <a:rPr lang="en-US" sz="2000" b="0" baseline="0">
                  <a:latin typeface="Lucida Bright" panose="02040602050505020304" pitchFamily="18" charset="0"/>
                </a:rPr>
                <a:t>The status quo is that the machine continues to fill ice cream cartons with a mean equal to 64 ounces.</a:t>
              </a:r>
            </a:p>
            <a:p>
              <a:endParaRPr lang="en-US" sz="2000" baseline="0">
                <a:latin typeface="Lucida Bright" panose="02040602050505020304" pitchFamily="18" charset="0"/>
              </a:endParaRPr>
            </a:p>
            <a:p>
              <a:r>
                <a:rPr lang="en-US" sz="2000" baseline="0">
                  <a:latin typeface="Lucida Bright" panose="02040602050505020304" pitchFamily="18" charset="0"/>
                </a:rPr>
                <a:t>Ho: µ = 64 ounces (machine is in adjustment)</a:t>
              </a:r>
            </a:p>
            <a:p>
              <a:r>
                <a:rPr lang="en-US" sz="2000" baseline="0">
                  <a:latin typeface="Lucida Bright" panose="02040602050505020304" pitchFamily="18" charset="0"/>
                </a:rPr>
                <a:t>Ha: µ ≠ 64 ounces (machine is out of adjustment)</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α=0.05</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0" baseline="0">
                  <a:latin typeface="Lucida Bright" panose="02040602050505020304" pitchFamily="18" charset="0"/>
                </a:rPr>
                <a:t>This is a two-tail , t-distribution test.</a:t>
              </a:r>
            </a:p>
            <a:p>
              <a:endParaRPr lang="en-US" sz="2000" b="0" baseline="0">
                <a:latin typeface="Lucida Bright" panose="02040602050505020304" pitchFamily="18" charset="0"/>
              </a:endParaRPr>
            </a:p>
            <a:p>
              <a:r>
                <a:rPr lang="en-US" sz="2000" b="0" baseline="0">
                  <a:latin typeface="Lucida Bright" panose="02040602050505020304" pitchFamily="18" charset="0"/>
                </a:rPr>
                <a:t>Degrees of freedom = n-1 = 16-1 =15</a:t>
              </a:r>
            </a:p>
            <a:p>
              <a:endParaRPr lang="en-US" sz="2000" b="0" baseline="0">
                <a:latin typeface="Lucida Bright" panose="02040602050505020304" pitchFamily="18" charset="0"/>
              </a:endParaRPr>
            </a:p>
            <a:p>
              <a:endParaRPr lang="en-US" sz="2000" b="0" baseline="0">
                <a:latin typeface="Lucida Bright" panose="02040602050505020304" pitchFamily="18" charset="0"/>
              </a:endParaRPr>
            </a:p>
            <a:p>
              <a:endParaRPr lang="en-US" sz="2000" baseline="0">
                <a:latin typeface="Lucida Bright" panose="02040602050505020304" pitchFamily="18" charset="0"/>
              </a:endParaRPr>
            </a:p>
            <a:p>
              <a:r>
                <a:rPr lang="en-US" sz="2000" b="1" baseline="0">
                  <a:latin typeface="Lucida Bright" panose="02040602050505020304" pitchFamily="18" charset="0"/>
                </a:rPr>
                <a:t>t (critical value) </a:t>
              </a:r>
              <a:r>
                <a:rPr lang="en-US" sz="2000" baseline="0">
                  <a:latin typeface="Lucida Bright" panose="02040602050505020304" pitchFamily="18" charset="0"/>
                </a:rPr>
                <a:t>= </a:t>
              </a:r>
              <a:r>
                <a:rPr lang="en-US" sz="2000" b="1" baseline="0">
                  <a:solidFill>
                    <a:srgbClr val="FF0000"/>
                  </a:solidFill>
                  <a:latin typeface="Lucida Bright" panose="02040602050505020304" pitchFamily="18" charset="0"/>
                </a:rPr>
                <a:t>2.1314</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Compute the test statistics:</a:t>
              </a:r>
            </a:p>
            <a:p>
              <a:endParaRPr lang="en-US" sz="2000" b="1" u="sng" baseline="0">
                <a:solidFill>
                  <a:schemeClr val="accent3">
                    <a:lumMod val="50000"/>
                  </a:schemeClr>
                </a:solidFill>
                <a:latin typeface="Lucida Bright" panose="02040602050505020304" pitchFamily="18" charset="0"/>
              </a:endParaRPr>
            </a:p>
            <a:p>
              <a:r>
                <a:rPr lang="en-US" sz="2000" b="0" u="none" baseline="0">
                  <a:solidFill>
                    <a:schemeClr val="tx1"/>
                  </a:solidFill>
                  <a:latin typeface="Lucida Bright" panose="02040602050505020304" pitchFamily="18" charset="0"/>
                </a:rPr>
                <a:t>Assume: s = 0.72 and n = 16</a:t>
              </a:r>
            </a:p>
            <a:p>
              <a:endParaRPr lang="en-US" sz="2000" b="1" u="sng" baseline="0">
                <a:solidFill>
                  <a:schemeClr val="accent3">
                    <a:lumMod val="50000"/>
                  </a:schemeClr>
                </a:solidFill>
                <a:latin typeface="Lucida Bright" panose="02040602050505020304" pitchFamily="18" charset="0"/>
              </a:endParaRP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t(test)=(</a:t>
              </a:r>
              <a14:m>
                <m:oMath xmlns:m="http://schemas.openxmlformats.org/officeDocument/2006/math">
                  <m:acc>
                    <m:accPr>
                      <m:chr m:val="̅"/>
                      <m:ctrlPr>
                        <a:rPr lang="en-US" sz="2000" b="0" i="1" baseline="0">
                          <a:solidFill>
                            <a:schemeClr val="tx1"/>
                          </a:solidFill>
                          <a:latin typeface="Cambria Math" panose="02040503050406030204" pitchFamily="18" charset="0"/>
                        </a:rPr>
                      </m:ctrlPr>
                    </m:accPr>
                    <m:e>
                      <m:r>
                        <a:rPr lang="en-US" sz="2000" b="0" i="1" baseline="0">
                          <a:solidFill>
                            <a:schemeClr val="tx1"/>
                          </a:solidFill>
                          <a:latin typeface="Cambria Math" panose="02040503050406030204" pitchFamily="18" charset="0"/>
                        </a:rPr>
                        <m:t>𝑋</m:t>
                      </m:r>
                    </m:e>
                  </m:acc>
                </m:oMath>
              </a14:m>
              <a:r>
                <a:rPr lang="en-US" sz="2000" b="0" baseline="0">
                  <a:solidFill>
                    <a:schemeClr val="tx1"/>
                  </a:solidFill>
                  <a:latin typeface="Lucida Bright" panose="02040602050505020304" pitchFamily="18" charset="0"/>
                </a:rPr>
                <a:t>-µ)/(s/</a:t>
              </a:r>
              <a14:m>
                <m:oMath xmlns:m="http://schemas.openxmlformats.org/officeDocument/2006/math">
                  <m:rad>
                    <m:radPr>
                      <m:degHide m:val="on"/>
                      <m:ctrlPr>
                        <a:rPr lang="en-US" sz="2000" b="0" i="1" baseline="0">
                          <a:solidFill>
                            <a:schemeClr val="tx1"/>
                          </a:solidFill>
                          <a:latin typeface="Cambria Math" panose="02040503050406030204" pitchFamily="18" charset="0"/>
                        </a:rPr>
                      </m:ctrlPr>
                    </m:radPr>
                    <m:deg/>
                    <m:e>
                      <m:r>
                        <a:rPr lang="en-US" sz="2000" b="0" i="1" baseline="0">
                          <a:solidFill>
                            <a:schemeClr val="tx1"/>
                          </a:solidFill>
                          <a:latin typeface="Cambria Math" panose="02040503050406030204" pitchFamily="18" charset="0"/>
                        </a:rPr>
                        <m:t>𝑛</m:t>
                      </m:r>
                    </m:e>
                  </m:rad>
                </m:oMath>
              </a14:m>
              <a:r>
                <a:rPr lang="en-US" sz="2000" b="0" baseline="0">
                  <a:solidFill>
                    <a:schemeClr val="tx1"/>
                  </a:solidFill>
                  <a:latin typeface="Lucida Bright" panose="02040602050505020304" pitchFamily="18" charset="0"/>
                </a:rPr>
                <a:t>) =</a:t>
              </a:r>
              <a:r>
                <a:rPr lang="en-US" sz="2000" b="1" baseline="0">
                  <a:solidFill>
                    <a:srgbClr val="FF0000"/>
                  </a:solidFill>
                  <a:latin typeface="Lucida Bright" panose="02040602050505020304" pitchFamily="18" charset="0"/>
                </a:rPr>
                <a:t>1.1111</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t(test 1.1111) &gt;-2.13 and t(test 1.111) &lt; 2.13, we  reject the Ha hypothesis and do not reject the Ho hypothesis.</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Based on the sample data, the company has no reason to believe that the filling machine is out of adjustment.</a:t>
              </a:r>
            </a:p>
          </xdr:txBody>
        </xdr:sp>
      </mc:Choice>
      <mc:Fallback xmlns="">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476248" y="8259535"/>
              <a:ext cx="8409215" cy="14137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 the population value of interest</a:t>
              </a:r>
              <a:r>
                <a:rPr lang="en-US" sz="2000" u="sng">
                  <a:solidFill>
                    <a:schemeClr val="accent3">
                      <a:lumMod val="50000"/>
                    </a:schemeClr>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a:t>
              </a:r>
              <a:r>
                <a:rPr lang="en-US" sz="2000" baseline="0">
                  <a:latin typeface="Lucida Bright" panose="02040602050505020304" pitchFamily="18" charset="0"/>
                </a:rPr>
                <a:t> manager is interested in the mean amount of ice cream that goes into the carton.</a:t>
              </a:r>
              <a:r>
                <a:rPr lang="en-US" sz="2000">
                  <a:latin typeface="Lucida Bright" panose="02040602050505020304" pitchFamily="18" charset="0"/>
                </a:rPr>
                <a:t>.</a:t>
              </a:r>
            </a:p>
            <a:p>
              <a:endParaRPr lang="en-US" sz="2000" b="1">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2. Formulate the Ho and Ha:</a:t>
              </a:r>
            </a:p>
            <a:p>
              <a:r>
                <a:rPr lang="en-US" sz="2000" b="0" baseline="0">
                  <a:latin typeface="Lucida Bright" panose="02040602050505020304" pitchFamily="18" charset="0"/>
                </a:rPr>
                <a:t>The status quo is that the machine continues to fill ice cream cartons with a mean equal to 64 ounces.</a:t>
              </a:r>
            </a:p>
            <a:p>
              <a:endParaRPr lang="en-US" sz="2000" baseline="0">
                <a:latin typeface="Lucida Bright" panose="02040602050505020304" pitchFamily="18" charset="0"/>
              </a:endParaRPr>
            </a:p>
            <a:p>
              <a:r>
                <a:rPr lang="en-US" sz="2000" baseline="0">
                  <a:latin typeface="Lucida Bright" panose="02040602050505020304" pitchFamily="18" charset="0"/>
                </a:rPr>
                <a:t>Ho: µ = 64 ounces (machine is in adjustment)</a:t>
              </a:r>
            </a:p>
            <a:p>
              <a:r>
                <a:rPr lang="en-US" sz="2000" baseline="0">
                  <a:latin typeface="Lucida Bright" panose="02040602050505020304" pitchFamily="18" charset="0"/>
                </a:rPr>
                <a:t>Ha: µ ≠ 64 ounces (machine is out of adjustment)</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α=0.05</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0" baseline="0">
                  <a:latin typeface="Lucida Bright" panose="02040602050505020304" pitchFamily="18" charset="0"/>
                </a:rPr>
                <a:t>This is a two-tail , t-distribution test.</a:t>
              </a:r>
            </a:p>
            <a:p>
              <a:endParaRPr lang="en-US" sz="2000" b="0" baseline="0">
                <a:latin typeface="Lucida Bright" panose="02040602050505020304" pitchFamily="18" charset="0"/>
              </a:endParaRPr>
            </a:p>
            <a:p>
              <a:r>
                <a:rPr lang="en-US" sz="2000" b="0" baseline="0">
                  <a:latin typeface="Lucida Bright" panose="02040602050505020304" pitchFamily="18" charset="0"/>
                </a:rPr>
                <a:t>Degrees of freedom = n-1 = 16-1 =15</a:t>
              </a:r>
            </a:p>
            <a:p>
              <a:endParaRPr lang="en-US" sz="2000" b="0" baseline="0">
                <a:latin typeface="Lucida Bright" panose="02040602050505020304" pitchFamily="18" charset="0"/>
              </a:endParaRPr>
            </a:p>
            <a:p>
              <a:endParaRPr lang="en-US" sz="2000" b="0" baseline="0">
                <a:latin typeface="Lucida Bright" panose="02040602050505020304" pitchFamily="18" charset="0"/>
              </a:endParaRPr>
            </a:p>
            <a:p>
              <a:endParaRPr lang="en-US" sz="2000" baseline="0">
                <a:latin typeface="Lucida Bright" panose="02040602050505020304" pitchFamily="18" charset="0"/>
              </a:endParaRPr>
            </a:p>
            <a:p>
              <a:r>
                <a:rPr lang="en-US" sz="2000" b="1" baseline="0">
                  <a:latin typeface="Lucida Bright" panose="02040602050505020304" pitchFamily="18" charset="0"/>
                </a:rPr>
                <a:t>t (critical value) </a:t>
              </a:r>
              <a:r>
                <a:rPr lang="en-US" sz="2000" baseline="0">
                  <a:latin typeface="Lucida Bright" panose="02040602050505020304" pitchFamily="18" charset="0"/>
                </a:rPr>
                <a:t>= </a:t>
              </a:r>
              <a:r>
                <a:rPr lang="en-US" sz="2000" b="1" baseline="0">
                  <a:solidFill>
                    <a:srgbClr val="FF0000"/>
                  </a:solidFill>
                  <a:latin typeface="Lucida Bright" panose="02040602050505020304" pitchFamily="18" charset="0"/>
                </a:rPr>
                <a:t>2.1314</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Compute the test statistics:</a:t>
              </a:r>
            </a:p>
            <a:p>
              <a:endParaRPr lang="en-US" sz="2000" b="1" u="sng" baseline="0">
                <a:solidFill>
                  <a:schemeClr val="accent3">
                    <a:lumMod val="50000"/>
                  </a:schemeClr>
                </a:solidFill>
                <a:latin typeface="Lucida Bright" panose="02040602050505020304" pitchFamily="18" charset="0"/>
              </a:endParaRPr>
            </a:p>
            <a:p>
              <a:r>
                <a:rPr lang="en-US" sz="2000" b="0" u="none" baseline="0">
                  <a:solidFill>
                    <a:schemeClr val="tx1"/>
                  </a:solidFill>
                  <a:latin typeface="Lucida Bright" panose="02040602050505020304" pitchFamily="18" charset="0"/>
                </a:rPr>
                <a:t>Assume: s = 0.72 and n = 16</a:t>
              </a:r>
            </a:p>
            <a:p>
              <a:endParaRPr lang="en-US" sz="2000" b="1" u="sng" baseline="0">
                <a:solidFill>
                  <a:schemeClr val="accent3">
                    <a:lumMod val="50000"/>
                  </a:schemeClr>
                </a:solidFill>
                <a:latin typeface="Lucida Bright" panose="02040602050505020304" pitchFamily="18" charset="0"/>
              </a:endParaRP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t(test)=(</a:t>
              </a:r>
              <a:r>
                <a:rPr lang="en-US" sz="2000" b="0" i="0" baseline="0">
                  <a:solidFill>
                    <a:schemeClr val="tx1"/>
                  </a:solidFill>
                  <a:latin typeface="Cambria Math" panose="02040503050406030204" pitchFamily="18" charset="0"/>
                </a:rPr>
                <a:t>𝑋 ̅</a:t>
              </a:r>
              <a:r>
                <a:rPr lang="en-US" sz="2000" b="0" baseline="0">
                  <a:solidFill>
                    <a:schemeClr val="tx1"/>
                  </a:solidFill>
                  <a:latin typeface="Lucida Bright" panose="02040602050505020304" pitchFamily="18" charset="0"/>
                </a:rPr>
                <a:t>-µ)/(s/</a:t>
              </a:r>
              <a:r>
                <a:rPr lang="en-US" sz="2000" b="0" i="0" baseline="0">
                  <a:solidFill>
                    <a:schemeClr val="tx1"/>
                  </a:solidFill>
                  <a:latin typeface="Cambria Math" panose="02040503050406030204" pitchFamily="18" charset="0"/>
                </a:rPr>
                <a:t>√𝑛</a:t>
              </a:r>
              <a:r>
                <a:rPr lang="en-US" sz="2000" b="0" baseline="0">
                  <a:solidFill>
                    <a:schemeClr val="tx1"/>
                  </a:solidFill>
                  <a:latin typeface="Lucida Bright" panose="02040602050505020304" pitchFamily="18" charset="0"/>
                </a:rPr>
                <a:t>) =</a:t>
              </a:r>
              <a:r>
                <a:rPr lang="en-US" sz="2000" b="1" baseline="0">
                  <a:solidFill>
                    <a:srgbClr val="FF0000"/>
                  </a:solidFill>
                  <a:latin typeface="Lucida Bright" panose="02040602050505020304" pitchFamily="18" charset="0"/>
                </a:rPr>
                <a:t>1.1111</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t(test 1.1111) &gt;-2.13 and t(test 1.111) &lt; 2.13, we  reject the Ha hypothesis and do not reject the Ho hypothesis.</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Based on the sample data, the company has no reason to believe that the filling machine is out of adjustment.</a:t>
              </a:r>
            </a:p>
          </xdr:txBody>
        </xdr:sp>
      </mc:Fallback>
    </mc:AlternateContent>
    <xdr:clientData/>
  </xdr:twoCellAnchor>
  <xdr:twoCellAnchor>
    <xdr:from>
      <xdr:col>24</xdr:col>
      <xdr:colOff>476250</xdr:colOff>
      <xdr:row>102</xdr:row>
      <xdr:rowOff>108858</xdr:rowOff>
    </xdr:from>
    <xdr:to>
      <xdr:col>25</xdr:col>
      <xdr:colOff>163285</xdr:colOff>
      <xdr:row>104</xdr:row>
      <xdr:rowOff>13608</xdr:rowOff>
    </xdr:to>
    <xdr:sp macro="" textlink="">
      <xdr:nvSpPr>
        <xdr:cNvPr id="9" name="5-Point Star 8">
          <a:extLst>
            <a:ext uri="{FF2B5EF4-FFF2-40B4-BE49-F238E27FC236}">
              <a16:creationId xmlns:a16="http://schemas.microsoft.com/office/drawing/2014/main" id="{00000000-0008-0000-0500-000009000000}"/>
            </a:ext>
          </a:extLst>
        </xdr:cNvPr>
        <xdr:cNvSpPr/>
      </xdr:nvSpPr>
      <xdr:spPr>
        <a:xfrm>
          <a:off x="15171964" y="17294679"/>
          <a:ext cx="299357"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547005</xdr:colOff>
      <xdr:row>102</xdr:row>
      <xdr:rowOff>88900</xdr:rowOff>
    </xdr:from>
    <xdr:to>
      <xdr:col>30</xdr:col>
      <xdr:colOff>234041</xdr:colOff>
      <xdr:row>103</xdr:row>
      <xdr:rowOff>184150</xdr:rowOff>
    </xdr:to>
    <xdr:sp macro="" textlink="">
      <xdr:nvSpPr>
        <xdr:cNvPr id="10" name="5-Point Star 9">
          <a:extLst>
            <a:ext uri="{FF2B5EF4-FFF2-40B4-BE49-F238E27FC236}">
              <a16:creationId xmlns:a16="http://schemas.microsoft.com/office/drawing/2014/main" id="{00000000-0008-0000-0500-00000A000000}"/>
            </a:ext>
          </a:extLst>
        </xdr:cNvPr>
        <xdr:cNvSpPr/>
      </xdr:nvSpPr>
      <xdr:spPr>
        <a:xfrm>
          <a:off x="18304326" y="17274721"/>
          <a:ext cx="299358"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410936</xdr:colOff>
      <xdr:row>102</xdr:row>
      <xdr:rowOff>70757</xdr:rowOff>
    </xdr:from>
    <xdr:to>
      <xdr:col>20</xdr:col>
      <xdr:colOff>97971</xdr:colOff>
      <xdr:row>103</xdr:row>
      <xdr:rowOff>166007</xdr:rowOff>
    </xdr:to>
    <xdr:sp macro="" textlink="">
      <xdr:nvSpPr>
        <xdr:cNvPr id="16" name="5-Point Star 15">
          <a:extLst>
            <a:ext uri="{FF2B5EF4-FFF2-40B4-BE49-F238E27FC236}">
              <a16:creationId xmlns:a16="http://schemas.microsoft.com/office/drawing/2014/main" id="{00000000-0008-0000-0500-000010000000}"/>
            </a:ext>
          </a:extLst>
        </xdr:cNvPr>
        <xdr:cNvSpPr/>
      </xdr:nvSpPr>
      <xdr:spPr>
        <a:xfrm>
          <a:off x="12045043" y="17256578"/>
          <a:ext cx="299357"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18</xdr:col>
      <xdr:colOff>381000</xdr:colOff>
      <xdr:row>19</xdr:row>
      <xdr:rowOff>149678</xdr:rowOff>
    </xdr:from>
    <xdr:to>
      <xdr:col>32</xdr:col>
      <xdr:colOff>217334</xdr:colOff>
      <xdr:row>47</xdr:row>
      <xdr:rowOff>81642</xdr:rowOff>
    </xdr:to>
    <xdr:pic>
      <xdr:nvPicPr>
        <xdr:cNvPr id="13" name="Picture 12" descr="Related image">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12929" y="3769178"/>
          <a:ext cx="8027834" cy="5265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27212</xdr:colOff>
      <xdr:row>50</xdr:row>
      <xdr:rowOff>136072</xdr:rowOff>
    </xdr:from>
    <xdr:to>
      <xdr:col>23</xdr:col>
      <xdr:colOff>517070</xdr:colOff>
      <xdr:row>53</xdr:row>
      <xdr:rowOff>176893</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10559141" y="9661072"/>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This is a small sample of 16</a:t>
          </a:r>
        </a:p>
      </xdr:txBody>
    </xdr:sp>
    <xdr:clientData/>
  </xdr:twoCellAnchor>
  <xdr:twoCellAnchor>
    <xdr:from>
      <xdr:col>18</xdr:col>
      <xdr:colOff>506185</xdr:colOff>
      <xdr:row>14</xdr:row>
      <xdr:rowOff>2721</xdr:rowOff>
    </xdr:from>
    <xdr:to>
      <xdr:col>24</xdr:col>
      <xdr:colOff>410936</xdr:colOff>
      <xdr:row>17</xdr:row>
      <xdr:rowOff>43542</xdr:rowOff>
    </xdr:to>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11038114" y="2669721"/>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This is two a</a:t>
          </a:r>
          <a:r>
            <a:rPr lang="en-US" sz="1800" baseline="0">
              <a:latin typeface="Lucida Bright" panose="02040602050505020304" pitchFamily="18" charset="0"/>
            </a:rPr>
            <a:t> tail-test</a:t>
          </a:r>
          <a:endParaRPr lang="en-US" sz="1800">
            <a:latin typeface="Lucida Bright" panose="02040602050505020304" pitchFamily="18" charset="0"/>
          </a:endParaRPr>
        </a:p>
      </xdr:txBody>
    </xdr:sp>
    <xdr:clientData/>
  </xdr:twoCellAnchor>
  <xdr:twoCellAnchor>
    <xdr:from>
      <xdr:col>17</xdr:col>
      <xdr:colOff>454476</xdr:colOff>
      <xdr:row>68</xdr:row>
      <xdr:rowOff>141516</xdr:rowOff>
    </xdr:from>
    <xdr:to>
      <xdr:col>21</xdr:col>
      <xdr:colOff>476250</xdr:colOff>
      <xdr:row>71</xdr:row>
      <xdr:rowOff>27216</xdr:rowOff>
    </xdr:to>
    <xdr:sp macro="" textlink="">
      <xdr:nvSpPr>
        <xdr:cNvPr id="17" name="TextBox 16">
          <a:extLst>
            <a:ext uri="{FF2B5EF4-FFF2-40B4-BE49-F238E27FC236}">
              <a16:creationId xmlns:a16="http://schemas.microsoft.com/office/drawing/2014/main" id="{00000000-0008-0000-0500-000011000000}"/>
            </a:ext>
          </a:extLst>
        </xdr:cNvPr>
        <xdr:cNvSpPr txBox="1"/>
      </xdr:nvSpPr>
      <xdr:spPr>
        <a:xfrm>
          <a:off x="10401297" y="13503730"/>
          <a:ext cx="2362203" cy="45720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5.</a:t>
          </a:r>
          <a:endParaRPr lang="en-US" sz="2000">
            <a:latin typeface="Lucida Bright" panose="02040602050505020304" pitchFamily="18" charset="0"/>
          </a:endParaRPr>
        </a:p>
      </xdr:txBody>
    </xdr:sp>
    <xdr:clientData/>
  </xdr:twoCellAnchor>
  <xdr:twoCellAnchor>
    <xdr:from>
      <xdr:col>17</xdr:col>
      <xdr:colOff>566055</xdr:colOff>
      <xdr:row>57</xdr:row>
      <xdr:rowOff>144237</xdr:rowOff>
    </xdr:from>
    <xdr:to>
      <xdr:col>22</xdr:col>
      <xdr:colOff>2722</xdr:colOff>
      <xdr:row>60</xdr:row>
      <xdr:rowOff>29937</xdr:rowOff>
    </xdr:to>
    <xdr:sp macro="" textlink="">
      <xdr:nvSpPr>
        <xdr:cNvPr id="18" name="TextBox 17">
          <a:extLst>
            <a:ext uri="{FF2B5EF4-FFF2-40B4-BE49-F238E27FC236}">
              <a16:creationId xmlns:a16="http://schemas.microsoft.com/office/drawing/2014/main" id="{00000000-0008-0000-0500-000012000000}"/>
            </a:ext>
          </a:extLst>
        </xdr:cNvPr>
        <xdr:cNvSpPr txBox="1"/>
      </xdr:nvSpPr>
      <xdr:spPr>
        <a:xfrm>
          <a:off x="10512876" y="11002737"/>
          <a:ext cx="2362203" cy="45720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4.</a:t>
          </a:r>
          <a:endParaRPr lang="en-US" sz="2000">
            <a:latin typeface="Lucida Bright" panose="02040602050505020304" pitchFamily="18" charset="0"/>
          </a:endParaRPr>
        </a:p>
      </xdr:txBody>
    </xdr:sp>
    <xdr:clientData/>
  </xdr:twoCellAnchor>
  <xdr:twoCellAnchor>
    <xdr:from>
      <xdr:col>18</xdr:col>
      <xdr:colOff>149679</xdr:colOff>
      <xdr:row>92</xdr:row>
      <xdr:rowOff>40821</xdr:rowOff>
    </xdr:from>
    <xdr:to>
      <xdr:col>24</xdr:col>
      <xdr:colOff>54430</xdr:colOff>
      <xdr:row>95</xdr:row>
      <xdr:rowOff>81642</xdr:rowOff>
    </xdr:to>
    <xdr:sp macro="" textlink="">
      <xdr:nvSpPr>
        <xdr:cNvPr id="19" name="TextBox 18">
          <a:extLst>
            <a:ext uri="{FF2B5EF4-FFF2-40B4-BE49-F238E27FC236}">
              <a16:creationId xmlns:a16="http://schemas.microsoft.com/office/drawing/2014/main" id="{00000000-0008-0000-0500-000013000000}"/>
            </a:ext>
          </a:extLst>
        </xdr:cNvPr>
        <xdr:cNvSpPr txBox="1"/>
      </xdr:nvSpPr>
      <xdr:spPr>
        <a:xfrm>
          <a:off x="10681608" y="14750142"/>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Decision</a:t>
          </a:r>
          <a:r>
            <a:rPr lang="en-US" sz="2400" baseline="0">
              <a:latin typeface="Lucida Bright" panose="02040602050505020304" pitchFamily="18" charset="0"/>
            </a:rPr>
            <a:t> Rule</a:t>
          </a:r>
          <a:endParaRPr lang="en-US" sz="2400">
            <a:latin typeface="Lucida Bright" panose="02040602050505020304" pitchFamily="18" charset="0"/>
          </a:endParaRPr>
        </a:p>
      </xdr:txBody>
    </xdr:sp>
    <xdr:clientData/>
  </xdr:twoCellAnchor>
  <xdr:twoCellAnchor>
    <xdr:from>
      <xdr:col>26</xdr:col>
      <xdr:colOff>136071</xdr:colOff>
      <xdr:row>44</xdr:row>
      <xdr:rowOff>95250</xdr:rowOff>
    </xdr:from>
    <xdr:to>
      <xdr:col>26</xdr:col>
      <xdr:colOff>408214</xdr:colOff>
      <xdr:row>46</xdr:row>
      <xdr:rowOff>0</xdr:rowOff>
    </xdr:to>
    <xdr:sp macro="" textlink="">
      <xdr:nvSpPr>
        <xdr:cNvPr id="21" name="5-Point Star 8">
          <a:extLst>
            <a:ext uri="{FF2B5EF4-FFF2-40B4-BE49-F238E27FC236}">
              <a16:creationId xmlns:a16="http://schemas.microsoft.com/office/drawing/2014/main" id="{00000000-0008-0000-0500-000015000000}"/>
            </a:ext>
          </a:extLst>
        </xdr:cNvPr>
        <xdr:cNvSpPr/>
      </xdr:nvSpPr>
      <xdr:spPr>
        <a:xfrm>
          <a:off x="15348857" y="8477250"/>
          <a:ext cx="272143"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28</xdr:col>
      <xdr:colOff>19048</xdr:colOff>
      <xdr:row>44</xdr:row>
      <xdr:rowOff>78015</xdr:rowOff>
    </xdr:from>
    <xdr:to>
      <xdr:col>28</xdr:col>
      <xdr:colOff>291191</xdr:colOff>
      <xdr:row>45</xdr:row>
      <xdr:rowOff>173265</xdr:rowOff>
    </xdr:to>
    <xdr:sp macro="" textlink="">
      <xdr:nvSpPr>
        <xdr:cNvPr id="22" name="5-Point Star 9">
          <a:extLst>
            <a:ext uri="{FF2B5EF4-FFF2-40B4-BE49-F238E27FC236}">
              <a16:creationId xmlns:a16="http://schemas.microsoft.com/office/drawing/2014/main" id="{00000000-0008-0000-0500-000016000000}"/>
            </a:ext>
          </a:extLst>
        </xdr:cNvPr>
        <xdr:cNvSpPr/>
      </xdr:nvSpPr>
      <xdr:spPr>
        <a:xfrm>
          <a:off x="16402048" y="8460015"/>
          <a:ext cx="272143"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22</xdr:col>
      <xdr:colOff>312965</xdr:colOff>
      <xdr:row>44</xdr:row>
      <xdr:rowOff>81642</xdr:rowOff>
    </xdr:from>
    <xdr:to>
      <xdr:col>23</xdr:col>
      <xdr:colOff>1</xdr:colOff>
      <xdr:row>45</xdr:row>
      <xdr:rowOff>176892</xdr:rowOff>
    </xdr:to>
    <xdr:sp macro="" textlink="">
      <xdr:nvSpPr>
        <xdr:cNvPr id="24" name="5-Point Star 9">
          <a:extLst>
            <a:ext uri="{FF2B5EF4-FFF2-40B4-BE49-F238E27FC236}">
              <a16:creationId xmlns:a16="http://schemas.microsoft.com/office/drawing/2014/main" id="{00000000-0008-0000-0500-000018000000}"/>
            </a:ext>
          </a:extLst>
        </xdr:cNvPr>
        <xdr:cNvSpPr/>
      </xdr:nvSpPr>
      <xdr:spPr>
        <a:xfrm>
          <a:off x="13185322" y="8463642"/>
          <a:ext cx="272143"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476250</xdr:colOff>
      <xdr:row>46</xdr:row>
      <xdr:rowOff>54427</xdr:rowOff>
    </xdr:from>
    <xdr:to>
      <xdr:col>23</xdr:col>
      <xdr:colOff>258536</xdr:colOff>
      <xdr:row>47</xdr:row>
      <xdr:rowOff>176892</xdr:rowOff>
    </xdr:to>
    <xdr:sp macro="" textlink="">
      <xdr:nvSpPr>
        <xdr:cNvPr id="25" name="TextBox 24">
          <a:extLst>
            <a:ext uri="{FF2B5EF4-FFF2-40B4-BE49-F238E27FC236}">
              <a16:creationId xmlns:a16="http://schemas.microsoft.com/office/drawing/2014/main" id="{00000000-0008-0000-0500-000019000000}"/>
            </a:ext>
          </a:extLst>
        </xdr:cNvPr>
        <xdr:cNvSpPr txBox="1"/>
      </xdr:nvSpPr>
      <xdr:spPr>
        <a:xfrm>
          <a:off x="12763500" y="8817427"/>
          <a:ext cx="952500" cy="3129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-2.1314</a:t>
          </a:r>
        </a:p>
      </xdr:txBody>
    </xdr:sp>
    <xdr:clientData/>
  </xdr:twoCellAnchor>
  <xdr:twoCellAnchor>
    <xdr:from>
      <xdr:col>27</xdr:col>
      <xdr:colOff>285750</xdr:colOff>
      <xdr:row>46</xdr:row>
      <xdr:rowOff>68036</xdr:rowOff>
    </xdr:from>
    <xdr:to>
      <xdr:col>29</xdr:col>
      <xdr:colOff>68036</xdr:colOff>
      <xdr:row>48</xdr:row>
      <xdr:rowOff>1</xdr:rowOff>
    </xdr:to>
    <xdr:sp macro="" textlink="">
      <xdr:nvSpPr>
        <xdr:cNvPr id="26" name="TextBox 25">
          <a:extLst>
            <a:ext uri="{FF2B5EF4-FFF2-40B4-BE49-F238E27FC236}">
              <a16:creationId xmlns:a16="http://schemas.microsoft.com/office/drawing/2014/main" id="{00000000-0008-0000-0500-00001A000000}"/>
            </a:ext>
          </a:extLst>
        </xdr:cNvPr>
        <xdr:cNvSpPr txBox="1"/>
      </xdr:nvSpPr>
      <xdr:spPr>
        <a:xfrm>
          <a:off x="16083643" y="8831036"/>
          <a:ext cx="952500" cy="3129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2.1314</a:t>
          </a:r>
        </a:p>
      </xdr:txBody>
    </xdr:sp>
    <xdr:clientData/>
  </xdr:twoCellAnchor>
  <xdr:twoCellAnchor>
    <xdr:from>
      <xdr:col>25</xdr:col>
      <xdr:colOff>394608</xdr:colOff>
      <xdr:row>46</xdr:row>
      <xdr:rowOff>54429</xdr:rowOff>
    </xdr:from>
    <xdr:to>
      <xdr:col>27</xdr:col>
      <xdr:colOff>176894</xdr:colOff>
      <xdr:row>47</xdr:row>
      <xdr:rowOff>176894</xdr:rowOff>
    </xdr:to>
    <xdr:sp macro="" textlink="">
      <xdr:nvSpPr>
        <xdr:cNvPr id="28" name="TextBox 27">
          <a:extLst>
            <a:ext uri="{FF2B5EF4-FFF2-40B4-BE49-F238E27FC236}">
              <a16:creationId xmlns:a16="http://schemas.microsoft.com/office/drawing/2014/main" id="{00000000-0008-0000-0500-00001C000000}"/>
            </a:ext>
          </a:extLst>
        </xdr:cNvPr>
        <xdr:cNvSpPr txBox="1"/>
      </xdr:nvSpPr>
      <xdr:spPr>
        <a:xfrm>
          <a:off x="15022287" y="8817429"/>
          <a:ext cx="952500" cy="3129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1.1111</a:t>
          </a:r>
        </a:p>
      </xdr:txBody>
    </xdr:sp>
    <xdr:clientData/>
  </xdr:twoCellAnchor>
  <xdr:twoCellAnchor>
    <xdr:from>
      <xdr:col>24</xdr:col>
      <xdr:colOff>435429</xdr:colOff>
      <xdr:row>46</xdr:row>
      <xdr:rowOff>40821</xdr:rowOff>
    </xdr:from>
    <xdr:to>
      <xdr:col>25</xdr:col>
      <xdr:colOff>272143</xdr:colOff>
      <xdr:row>47</xdr:row>
      <xdr:rowOff>176893</xdr:rowOff>
    </xdr:to>
    <xdr:sp macro="" textlink="">
      <xdr:nvSpPr>
        <xdr:cNvPr id="29" name="TextBox 28">
          <a:extLst>
            <a:ext uri="{FF2B5EF4-FFF2-40B4-BE49-F238E27FC236}">
              <a16:creationId xmlns:a16="http://schemas.microsoft.com/office/drawing/2014/main" id="{00000000-0008-0000-0500-00001D000000}"/>
            </a:ext>
          </a:extLst>
        </xdr:cNvPr>
        <xdr:cNvSpPr txBox="1"/>
      </xdr:nvSpPr>
      <xdr:spPr>
        <a:xfrm>
          <a:off x="14478000" y="8803821"/>
          <a:ext cx="421822" cy="32657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0</a:t>
          </a:r>
        </a:p>
      </xdr:txBody>
    </xdr:sp>
    <xdr:clientData/>
  </xdr:twoCellAnchor>
  <xdr:twoCellAnchor>
    <xdr:from>
      <xdr:col>18</xdr:col>
      <xdr:colOff>217714</xdr:colOff>
      <xdr:row>108</xdr:row>
      <xdr:rowOff>138790</xdr:rowOff>
    </xdr:from>
    <xdr:to>
      <xdr:col>30</xdr:col>
      <xdr:colOff>421822</xdr:colOff>
      <xdr:row>113</xdr:row>
      <xdr:rowOff>95249</xdr:rowOff>
    </xdr:to>
    <xdr:sp macro="" textlink="">
      <xdr:nvSpPr>
        <xdr:cNvPr id="30" name="TextBox 29">
          <a:extLst>
            <a:ext uri="{FF2B5EF4-FFF2-40B4-BE49-F238E27FC236}">
              <a16:creationId xmlns:a16="http://schemas.microsoft.com/office/drawing/2014/main" id="{00000000-0008-0000-0500-00001E000000}"/>
            </a:ext>
          </a:extLst>
        </xdr:cNvPr>
        <xdr:cNvSpPr txBox="1"/>
      </xdr:nvSpPr>
      <xdr:spPr>
        <a:xfrm>
          <a:off x="10749643" y="18100219"/>
          <a:ext cx="7225393" cy="9089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Critical</a:t>
          </a:r>
          <a:r>
            <a:rPr lang="en-US" sz="2400" baseline="0">
              <a:latin typeface="Lucida Bright" panose="02040602050505020304" pitchFamily="18" charset="0"/>
            </a:rPr>
            <a:t> Values and Test Statistic must be equal to accept the Ho</a:t>
          </a:r>
          <a:endParaRPr lang="en-US" sz="2400">
            <a:latin typeface="Lucida Bright" panose="02040602050505020304" pitchFamily="18" charset="0"/>
          </a:endParaRPr>
        </a:p>
      </xdr:txBody>
    </xdr:sp>
    <xdr:clientData/>
  </xdr:twoCellAnchor>
  <xdr:twoCellAnchor>
    <xdr:from>
      <xdr:col>23</xdr:col>
      <xdr:colOff>530678</xdr:colOff>
      <xdr:row>62</xdr:row>
      <xdr:rowOff>1</xdr:rowOff>
    </xdr:from>
    <xdr:to>
      <xdr:col>25</xdr:col>
      <xdr:colOff>13606</xdr:colOff>
      <xdr:row>64</xdr:row>
      <xdr:rowOff>1</xdr:rowOff>
    </xdr:to>
    <xdr:sp macro="" textlink="">
      <xdr:nvSpPr>
        <xdr:cNvPr id="27" name="TextBox 26">
          <a:extLst>
            <a:ext uri="{FF2B5EF4-FFF2-40B4-BE49-F238E27FC236}">
              <a16:creationId xmlns:a16="http://schemas.microsoft.com/office/drawing/2014/main" id="{00000000-0008-0000-0500-00001B000000}"/>
            </a:ext>
          </a:extLst>
        </xdr:cNvPr>
        <xdr:cNvSpPr txBox="1"/>
      </xdr:nvSpPr>
      <xdr:spPr>
        <a:xfrm>
          <a:off x="13988142" y="11811001"/>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a:latin typeface="Times New Roman" panose="02020603050405020304" pitchFamily="18" charset="0"/>
              <a:cs typeface="Times New Roman" panose="02020603050405020304" pitchFamily="18" charset="0"/>
            </a:rPr>
            <a:t>α</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27</xdr:col>
      <xdr:colOff>530679</xdr:colOff>
      <xdr:row>61</xdr:row>
      <xdr:rowOff>176893</xdr:rowOff>
    </xdr:from>
    <xdr:to>
      <xdr:col>29</xdr:col>
      <xdr:colOff>13608</xdr:colOff>
      <xdr:row>63</xdr:row>
      <xdr:rowOff>176893</xdr:rowOff>
    </xdr:to>
    <xdr:sp macro="" textlink="">
      <xdr:nvSpPr>
        <xdr:cNvPr id="32" name="TextBox 31">
          <a:extLst>
            <a:ext uri="{FF2B5EF4-FFF2-40B4-BE49-F238E27FC236}">
              <a16:creationId xmlns:a16="http://schemas.microsoft.com/office/drawing/2014/main" id="{00000000-0008-0000-0500-000020000000}"/>
            </a:ext>
          </a:extLst>
        </xdr:cNvPr>
        <xdr:cNvSpPr txBox="1"/>
      </xdr:nvSpPr>
      <xdr:spPr>
        <a:xfrm>
          <a:off x="16328572" y="11797393"/>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31</xdr:col>
      <xdr:colOff>0</xdr:colOff>
      <xdr:row>62</xdr:row>
      <xdr:rowOff>0</xdr:rowOff>
    </xdr:from>
    <xdr:to>
      <xdr:col>32</xdr:col>
      <xdr:colOff>68036</xdr:colOff>
      <xdr:row>64</xdr:row>
      <xdr:rowOff>0</xdr:rowOff>
    </xdr:to>
    <xdr:sp macro="" textlink="">
      <xdr:nvSpPr>
        <xdr:cNvPr id="33" name="TextBox 32">
          <a:extLst>
            <a:ext uri="{FF2B5EF4-FFF2-40B4-BE49-F238E27FC236}">
              <a16:creationId xmlns:a16="http://schemas.microsoft.com/office/drawing/2014/main" id="{00000000-0008-0000-0500-000021000000}"/>
            </a:ext>
          </a:extLst>
        </xdr:cNvPr>
        <xdr:cNvSpPr txBox="1"/>
      </xdr:nvSpPr>
      <xdr:spPr>
        <a:xfrm>
          <a:off x="17553214" y="11811000"/>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df= =</a:t>
          </a:r>
          <a:endParaRPr lang="en-US" sz="2400">
            <a:latin typeface="Lucida Bright" panose="02040602050505020304" pitchFamily="18" charset="0"/>
          </a:endParaRPr>
        </a:p>
      </xdr:txBody>
    </xdr:sp>
    <xdr:clientData/>
  </xdr:twoCellAnchor>
  <xdr:twoCellAnchor>
    <xdr:from>
      <xdr:col>31</xdr:col>
      <xdr:colOff>0</xdr:colOff>
      <xdr:row>62</xdr:row>
      <xdr:rowOff>0</xdr:rowOff>
    </xdr:from>
    <xdr:to>
      <xdr:col>32</xdr:col>
      <xdr:colOff>68036</xdr:colOff>
      <xdr:row>64</xdr:row>
      <xdr:rowOff>0</xdr:rowOff>
    </xdr:to>
    <xdr:sp macro="" textlink="">
      <xdr:nvSpPr>
        <xdr:cNvPr id="34" name="TextBox 33">
          <a:extLst>
            <a:ext uri="{FF2B5EF4-FFF2-40B4-BE49-F238E27FC236}">
              <a16:creationId xmlns:a16="http://schemas.microsoft.com/office/drawing/2014/main" id="{00000000-0008-0000-0500-000022000000}"/>
            </a:ext>
          </a:extLst>
        </xdr:cNvPr>
        <xdr:cNvSpPr txBox="1"/>
      </xdr:nvSpPr>
      <xdr:spPr>
        <a:xfrm>
          <a:off x="15797893" y="11811000"/>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24</xdr:col>
      <xdr:colOff>176892</xdr:colOff>
      <xdr:row>66</xdr:row>
      <xdr:rowOff>40821</xdr:rowOff>
    </xdr:from>
    <xdr:to>
      <xdr:col>27</xdr:col>
      <xdr:colOff>190499</xdr:colOff>
      <xdr:row>68</xdr:row>
      <xdr:rowOff>41148</xdr:rowOff>
    </xdr:to>
    <xdr:sp macro="" textlink="">
      <xdr:nvSpPr>
        <xdr:cNvPr id="14" name="Rectangular Callout 13">
          <a:extLst>
            <a:ext uri="{FF2B5EF4-FFF2-40B4-BE49-F238E27FC236}">
              <a16:creationId xmlns:a16="http://schemas.microsoft.com/office/drawing/2014/main" id="{00000000-0008-0000-0500-00000E000000}"/>
            </a:ext>
          </a:extLst>
        </xdr:cNvPr>
        <xdr:cNvSpPr/>
      </xdr:nvSpPr>
      <xdr:spPr>
        <a:xfrm>
          <a:off x="14219463" y="12613821"/>
          <a:ext cx="1768929" cy="789541"/>
        </a:xfrm>
        <a:prstGeom prst="wedgeRectCallout">
          <a:avLst>
            <a:gd name="adj1" fmla="val -140682"/>
            <a:gd name="adj2" fmla="val -10418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 be Calculated</a:t>
          </a:r>
        </a:p>
      </xdr:txBody>
    </xdr:sp>
    <xdr:clientData/>
  </xdr:twoCellAnchor>
  <xdr:twoCellAnchor>
    <xdr:from>
      <xdr:col>36</xdr:col>
      <xdr:colOff>97970</xdr:colOff>
      <xdr:row>66</xdr:row>
      <xdr:rowOff>302079</xdr:rowOff>
    </xdr:from>
    <xdr:to>
      <xdr:col>39</xdr:col>
      <xdr:colOff>111577</xdr:colOff>
      <xdr:row>69</xdr:row>
      <xdr:rowOff>111906</xdr:rowOff>
    </xdr:to>
    <xdr:sp macro="" textlink="">
      <xdr:nvSpPr>
        <xdr:cNvPr id="35" name="Rectangular Callout 34">
          <a:extLst>
            <a:ext uri="{FF2B5EF4-FFF2-40B4-BE49-F238E27FC236}">
              <a16:creationId xmlns:a16="http://schemas.microsoft.com/office/drawing/2014/main" id="{00000000-0008-0000-0500-000023000000}"/>
            </a:ext>
          </a:extLst>
        </xdr:cNvPr>
        <xdr:cNvSpPr/>
      </xdr:nvSpPr>
      <xdr:spPr>
        <a:xfrm>
          <a:off x="21161827" y="12875079"/>
          <a:ext cx="1768929" cy="789541"/>
        </a:xfrm>
        <a:prstGeom prst="wedgeRectCallout">
          <a:avLst>
            <a:gd name="adj1" fmla="val -191451"/>
            <a:gd name="adj2" fmla="val -1300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 be Calculated</a:t>
          </a:r>
        </a:p>
      </xdr:txBody>
    </xdr:sp>
    <xdr:clientData/>
  </xdr:twoCellAnchor>
  <xdr:twoCellAnchor>
    <xdr:from>
      <xdr:col>31</xdr:col>
      <xdr:colOff>195941</xdr:colOff>
      <xdr:row>66</xdr:row>
      <xdr:rowOff>5444</xdr:rowOff>
    </xdr:from>
    <xdr:to>
      <xdr:col>34</xdr:col>
      <xdr:colOff>209548</xdr:colOff>
      <xdr:row>68</xdr:row>
      <xdr:rowOff>5771</xdr:rowOff>
    </xdr:to>
    <xdr:sp macro="" textlink="">
      <xdr:nvSpPr>
        <xdr:cNvPr id="36" name="Rectangular Callout 35">
          <a:extLst>
            <a:ext uri="{FF2B5EF4-FFF2-40B4-BE49-F238E27FC236}">
              <a16:creationId xmlns:a16="http://schemas.microsoft.com/office/drawing/2014/main" id="{00000000-0008-0000-0500-000024000000}"/>
            </a:ext>
          </a:extLst>
        </xdr:cNvPr>
        <xdr:cNvSpPr/>
      </xdr:nvSpPr>
      <xdr:spPr>
        <a:xfrm>
          <a:off x="18334262" y="12578444"/>
          <a:ext cx="1768929" cy="789541"/>
        </a:xfrm>
        <a:prstGeom prst="wedgeRectCallout">
          <a:avLst>
            <a:gd name="adj1" fmla="val -119143"/>
            <a:gd name="adj2" fmla="val -921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27</xdr:col>
      <xdr:colOff>579662</xdr:colOff>
      <xdr:row>65</xdr:row>
      <xdr:rowOff>157844</xdr:rowOff>
    </xdr:from>
    <xdr:to>
      <xdr:col>31</xdr:col>
      <xdr:colOff>8163</xdr:colOff>
      <xdr:row>67</xdr:row>
      <xdr:rowOff>362278</xdr:rowOff>
    </xdr:to>
    <xdr:sp macro="" textlink="">
      <xdr:nvSpPr>
        <xdr:cNvPr id="37" name="Rectangular Callout 36">
          <a:extLst>
            <a:ext uri="{FF2B5EF4-FFF2-40B4-BE49-F238E27FC236}">
              <a16:creationId xmlns:a16="http://schemas.microsoft.com/office/drawing/2014/main" id="{00000000-0008-0000-0500-000025000000}"/>
            </a:ext>
          </a:extLst>
        </xdr:cNvPr>
        <xdr:cNvSpPr/>
      </xdr:nvSpPr>
      <xdr:spPr>
        <a:xfrm>
          <a:off x="16377555" y="12540344"/>
          <a:ext cx="1768929" cy="789541"/>
        </a:xfrm>
        <a:prstGeom prst="wedgeRectCallout">
          <a:avLst>
            <a:gd name="adj1" fmla="val -119143"/>
            <a:gd name="adj2" fmla="val -921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18</xdr:col>
      <xdr:colOff>13606</xdr:colOff>
      <xdr:row>73</xdr:row>
      <xdr:rowOff>0</xdr:rowOff>
    </xdr:from>
    <xdr:to>
      <xdr:col>18</xdr:col>
      <xdr:colOff>571499</xdr:colOff>
      <xdr:row>74</xdr:row>
      <xdr:rowOff>176893</xdr:rowOff>
    </xdr:to>
    <mc:AlternateContent xmlns:mc="http://schemas.openxmlformats.org/markup-compatibility/2006" xmlns:a14="http://schemas.microsoft.com/office/drawing/2010/main">
      <mc:Choice Requires="a14">
        <xdr:sp macro="" textlink="">
          <xdr:nvSpPr>
            <xdr:cNvPr id="38" name="TextBox 37">
              <a:extLst>
                <a:ext uri="{FF2B5EF4-FFF2-40B4-BE49-F238E27FC236}">
                  <a16:creationId xmlns:a16="http://schemas.microsoft.com/office/drawing/2014/main" id="{00000000-0008-0000-0500-000026000000}"/>
                </a:ext>
              </a:extLst>
            </xdr:cNvPr>
            <xdr:cNvSpPr txBox="1"/>
          </xdr:nvSpPr>
          <xdr:spPr>
            <a:xfrm>
              <a:off x="10545535" y="14314714"/>
              <a:ext cx="557893" cy="3673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acc>
                    <m:accPr>
                      <m:chr m:val="̅"/>
                      <m:ctrlPr>
                        <a:rPr lang="en-US" sz="2400" i="1">
                          <a:latin typeface="Cambria Math" panose="02040503050406030204" pitchFamily="18" charset="0"/>
                          <a:cs typeface="Times New Roman" panose="02020603050405020304" pitchFamily="18" charset="0"/>
                        </a:rPr>
                      </m:ctrlPr>
                    </m:accPr>
                    <m:e>
                      <m:r>
                        <a:rPr lang="en-US" sz="2400" b="0" i="1">
                          <a:latin typeface="Cambria Math" panose="02040503050406030204" pitchFamily="18" charset="0"/>
                          <a:cs typeface="Times New Roman" panose="02020603050405020304" pitchFamily="18" charset="0"/>
                        </a:rPr>
                        <m:t>𝑋</m:t>
                      </m:r>
                    </m:e>
                  </m:acc>
                </m:oMath>
              </a14:m>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mc:Choice>
      <mc:Fallback xmlns="">
        <xdr:sp macro="" textlink="">
          <xdr:nvSpPr>
            <xdr:cNvPr id="38" name="TextBox 37">
              <a:extLst>
                <a:ext uri="{FF2B5EF4-FFF2-40B4-BE49-F238E27FC236}">
                  <a16:creationId xmlns:a16="http://schemas.microsoft.com/office/drawing/2014/main" id="{8427EB7B-BCF0-4D5A-9F92-AEECC05A3AE3}"/>
                </a:ext>
              </a:extLst>
            </xdr:cNvPr>
            <xdr:cNvSpPr txBox="1"/>
          </xdr:nvSpPr>
          <xdr:spPr>
            <a:xfrm>
              <a:off x="10545535" y="14314714"/>
              <a:ext cx="557893" cy="3673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Cambria Math" panose="02040503050406030204" pitchFamily="18" charset="0"/>
                  <a:cs typeface="Times New Roman" panose="02020603050405020304" pitchFamily="18" charset="0"/>
                </a:rPr>
                <a:t>𝑋 ̅</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mc:Fallback>
    </mc:AlternateContent>
    <xdr:clientData/>
  </xdr:twoCellAnchor>
  <xdr:twoCellAnchor>
    <xdr:from>
      <xdr:col>18</xdr:col>
      <xdr:colOff>0</xdr:colOff>
      <xdr:row>76</xdr:row>
      <xdr:rowOff>0</xdr:rowOff>
    </xdr:from>
    <xdr:to>
      <xdr:col>19</xdr:col>
      <xdr:colOff>68036</xdr:colOff>
      <xdr:row>78</xdr:row>
      <xdr:rowOff>0</xdr:rowOff>
    </xdr:to>
    <xdr:sp macro="" textlink="">
      <xdr:nvSpPr>
        <xdr:cNvPr id="39" name="TextBox 38">
          <a:extLst>
            <a:ext uri="{FF2B5EF4-FFF2-40B4-BE49-F238E27FC236}">
              <a16:creationId xmlns:a16="http://schemas.microsoft.com/office/drawing/2014/main" id="{00000000-0008-0000-0500-000027000000}"/>
            </a:ext>
          </a:extLst>
        </xdr:cNvPr>
        <xdr:cNvSpPr txBox="1"/>
      </xdr:nvSpPr>
      <xdr:spPr>
        <a:xfrm>
          <a:off x="10531929" y="15090321"/>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a:latin typeface="Times New Roman" panose="02020603050405020304" pitchFamily="18" charset="0"/>
              <a:cs typeface="Times New Roman" panose="02020603050405020304" pitchFamily="18" charset="0"/>
            </a:rPr>
            <a:t>µ</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18</xdr:col>
      <xdr:colOff>0</xdr:colOff>
      <xdr:row>79</xdr:row>
      <xdr:rowOff>0</xdr:rowOff>
    </xdr:from>
    <xdr:to>
      <xdr:col>19</xdr:col>
      <xdr:colOff>68036</xdr:colOff>
      <xdr:row>79</xdr:row>
      <xdr:rowOff>381000</xdr:rowOff>
    </xdr:to>
    <xdr:sp macro="" textlink="">
      <xdr:nvSpPr>
        <xdr:cNvPr id="41" name="TextBox 40">
          <a:extLst>
            <a:ext uri="{FF2B5EF4-FFF2-40B4-BE49-F238E27FC236}">
              <a16:creationId xmlns:a16="http://schemas.microsoft.com/office/drawing/2014/main" id="{00000000-0008-0000-0500-000029000000}"/>
            </a:ext>
          </a:extLst>
        </xdr:cNvPr>
        <xdr:cNvSpPr txBox="1"/>
      </xdr:nvSpPr>
      <xdr:spPr>
        <a:xfrm>
          <a:off x="10531929" y="15661821"/>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s =</a:t>
          </a:r>
          <a:endParaRPr lang="en-US" sz="2400">
            <a:latin typeface="Lucida Bright" panose="02040602050505020304" pitchFamily="18" charset="0"/>
          </a:endParaRPr>
        </a:p>
      </xdr:txBody>
    </xdr:sp>
    <xdr:clientData/>
  </xdr:twoCellAnchor>
  <xdr:twoCellAnchor>
    <xdr:from>
      <xdr:col>18</xdr:col>
      <xdr:colOff>0</xdr:colOff>
      <xdr:row>81</xdr:row>
      <xdr:rowOff>0</xdr:rowOff>
    </xdr:from>
    <xdr:to>
      <xdr:col>19</xdr:col>
      <xdr:colOff>68036</xdr:colOff>
      <xdr:row>83</xdr:row>
      <xdr:rowOff>0</xdr:rowOff>
    </xdr:to>
    <xdr:sp macro="" textlink="">
      <xdr:nvSpPr>
        <xdr:cNvPr id="42" name="TextBox 41">
          <a:extLst>
            <a:ext uri="{FF2B5EF4-FFF2-40B4-BE49-F238E27FC236}">
              <a16:creationId xmlns:a16="http://schemas.microsoft.com/office/drawing/2014/main" id="{00000000-0008-0000-0500-00002A000000}"/>
            </a:ext>
          </a:extLst>
        </xdr:cNvPr>
        <xdr:cNvSpPr txBox="1"/>
      </xdr:nvSpPr>
      <xdr:spPr>
        <a:xfrm>
          <a:off x="10531929" y="16246929"/>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18</xdr:col>
      <xdr:colOff>2723</xdr:colOff>
      <xdr:row>85</xdr:row>
      <xdr:rowOff>2722</xdr:rowOff>
    </xdr:from>
    <xdr:to>
      <xdr:col>19</xdr:col>
      <xdr:colOff>40821</xdr:colOff>
      <xdr:row>87</xdr:row>
      <xdr:rowOff>2722</xdr:rowOff>
    </xdr:to>
    <mc:AlternateContent xmlns:mc="http://schemas.openxmlformats.org/markup-compatibility/2006" xmlns:a14="http://schemas.microsoft.com/office/drawing/2010/main">
      <mc:Choice Requires="a14">
        <xdr:sp macro="" textlink="">
          <xdr:nvSpPr>
            <xdr:cNvPr id="47" name="TextBox 46">
              <a:extLst>
                <a:ext uri="{FF2B5EF4-FFF2-40B4-BE49-F238E27FC236}">
                  <a16:creationId xmlns:a16="http://schemas.microsoft.com/office/drawing/2014/main" id="{00000000-0008-0000-0500-00002F000000}"/>
                </a:ext>
              </a:extLst>
            </xdr:cNvPr>
            <xdr:cNvSpPr txBox="1"/>
          </xdr:nvSpPr>
          <xdr:spPr>
            <a:xfrm>
              <a:off x="10534652" y="16807543"/>
              <a:ext cx="623205"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rad>
                    <m:radPr>
                      <m:degHide m:val="on"/>
                      <m:ctrlPr>
                        <a:rPr lang="en-US" sz="2400" i="1">
                          <a:latin typeface="Cambria Math" panose="02040503050406030204" pitchFamily="18" charset="0"/>
                          <a:cs typeface="Times New Roman" panose="02020603050405020304" pitchFamily="18" charset="0"/>
                        </a:rPr>
                      </m:ctrlPr>
                    </m:radPr>
                    <m:deg/>
                    <m:e>
                      <m:r>
                        <a:rPr lang="en-US" sz="2400" b="0" i="1">
                          <a:latin typeface="Cambria Math" panose="02040503050406030204" pitchFamily="18" charset="0"/>
                          <a:cs typeface="Times New Roman" panose="02020603050405020304" pitchFamily="18" charset="0"/>
                        </a:rPr>
                        <m:t>𝑛</m:t>
                      </m:r>
                    </m:e>
                  </m:rad>
                  <m:r>
                    <a:rPr lang="en-US" sz="2400" b="0" i="1">
                      <a:latin typeface="Cambria Math" panose="02040503050406030204" pitchFamily="18" charset="0"/>
                      <a:cs typeface="Times New Roman" panose="02020603050405020304" pitchFamily="18" charset="0"/>
                    </a:rPr>
                    <m:t>=</m:t>
                  </m:r>
                </m:oMath>
              </a14:m>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mc:Choice>
      <mc:Fallback xmlns="">
        <xdr:sp macro="" textlink="">
          <xdr:nvSpPr>
            <xdr:cNvPr id="47" name="TextBox 46">
              <a:extLst>
                <a:ext uri="{FF2B5EF4-FFF2-40B4-BE49-F238E27FC236}">
                  <a16:creationId xmlns:a16="http://schemas.microsoft.com/office/drawing/2014/main" id="{8427EB7B-BCF0-4D5A-9F92-AEECC05A3AE3}"/>
                </a:ext>
              </a:extLst>
            </xdr:cNvPr>
            <xdr:cNvSpPr txBox="1"/>
          </xdr:nvSpPr>
          <xdr:spPr>
            <a:xfrm>
              <a:off x="10534652" y="16807543"/>
              <a:ext cx="623205"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i="0">
                  <a:latin typeface="Cambria Math" panose="02040503050406030204" pitchFamily="18" charset="0"/>
                  <a:cs typeface="Times New Roman" panose="02020603050405020304" pitchFamily="18" charset="0"/>
                </a:rPr>
                <a:t>√</a:t>
              </a:r>
              <a:r>
                <a:rPr lang="en-US" sz="2400" b="0" i="0">
                  <a:latin typeface="Cambria Math" panose="02040503050406030204" pitchFamily="18" charset="0"/>
                  <a:cs typeface="Times New Roman" panose="02020603050405020304" pitchFamily="18" charset="0"/>
                </a:rPr>
                <a:t>𝑛=</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mc:Fallback>
    </mc:AlternateContent>
    <xdr:clientData/>
  </xdr:twoCellAnchor>
  <xdr:twoCellAnchor>
    <xdr:from>
      <xdr:col>17</xdr:col>
      <xdr:colOff>449036</xdr:colOff>
      <xdr:row>83</xdr:row>
      <xdr:rowOff>163286</xdr:rowOff>
    </xdr:from>
    <xdr:to>
      <xdr:col>24</xdr:col>
      <xdr:colOff>27215</xdr:colOff>
      <xdr:row>83</xdr:row>
      <xdr:rowOff>163286</xdr:rowOff>
    </xdr:to>
    <xdr:cxnSp macro="">
      <xdr:nvCxnSpPr>
        <xdr:cNvPr id="20" name="Straight Connector 19">
          <a:extLst>
            <a:ext uri="{FF2B5EF4-FFF2-40B4-BE49-F238E27FC236}">
              <a16:creationId xmlns:a16="http://schemas.microsoft.com/office/drawing/2014/main" id="{00000000-0008-0000-0500-000014000000}"/>
            </a:ext>
          </a:extLst>
        </xdr:cNvPr>
        <xdr:cNvCxnSpPr/>
      </xdr:nvCxnSpPr>
      <xdr:spPr>
        <a:xfrm>
          <a:off x="10395857" y="16587107"/>
          <a:ext cx="3673929"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149679</xdr:colOff>
      <xdr:row>72</xdr:row>
      <xdr:rowOff>163286</xdr:rowOff>
    </xdr:from>
    <xdr:to>
      <xdr:col>22</xdr:col>
      <xdr:colOff>435429</xdr:colOff>
      <xdr:row>82</xdr:row>
      <xdr:rowOff>68036</xdr:rowOff>
    </xdr:to>
    <xdr:sp macro="" textlink="">
      <xdr:nvSpPr>
        <xdr:cNvPr id="23" name="Right Brace 22">
          <a:extLst>
            <a:ext uri="{FF2B5EF4-FFF2-40B4-BE49-F238E27FC236}">
              <a16:creationId xmlns:a16="http://schemas.microsoft.com/office/drawing/2014/main" id="{00000000-0008-0000-0500-000017000000}"/>
            </a:ext>
          </a:extLst>
        </xdr:cNvPr>
        <xdr:cNvSpPr/>
      </xdr:nvSpPr>
      <xdr:spPr>
        <a:xfrm>
          <a:off x="13022036" y="14287500"/>
          <a:ext cx="285750" cy="20138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22</xdr:col>
      <xdr:colOff>560615</xdr:colOff>
      <xdr:row>75</xdr:row>
      <xdr:rowOff>179614</xdr:rowOff>
    </xdr:from>
    <xdr:to>
      <xdr:col>28</xdr:col>
      <xdr:colOff>465365</xdr:colOff>
      <xdr:row>79</xdr:row>
      <xdr:rowOff>29935</xdr:rowOff>
    </xdr:to>
    <xdr:sp macro="" textlink="">
      <xdr:nvSpPr>
        <xdr:cNvPr id="43" name="TextBox 42">
          <a:extLst>
            <a:ext uri="{FF2B5EF4-FFF2-40B4-BE49-F238E27FC236}">
              <a16:creationId xmlns:a16="http://schemas.microsoft.com/office/drawing/2014/main" id="{00000000-0008-0000-0500-00002B000000}"/>
            </a:ext>
          </a:extLst>
        </xdr:cNvPr>
        <xdr:cNvSpPr txBox="1"/>
      </xdr:nvSpPr>
      <xdr:spPr>
        <a:xfrm>
          <a:off x="13432972" y="14875328"/>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Insert</a:t>
          </a:r>
        </a:p>
      </xdr:txBody>
    </xdr:sp>
    <xdr:clientData/>
  </xdr:twoCellAnchor>
  <xdr:twoCellAnchor>
    <xdr:from>
      <xdr:col>25</xdr:col>
      <xdr:colOff>179614</xdr:colOff>
      <xdr:row>83</xdr:row>
      <xdr:rowOff>84365</xdr:rowOff>
    </xdr:from>
    <xdr:to>
      <xdr:col>25</xdr:col>
      <xdr:colOff>465364</xdr:colOff>
      <xdr:row>90</xdr:row>
      <xdr:rowOff>274864</xdr:rowOff>
    </xdr:to>
    <xdr:sp macro="" textlink="">
      <xdr:nvSpPr>
        <xdr:cNvPr id="44" name="Right Brace 43">
          <a:extLst>
            <a:ext uri="{FF2B5EF4-FFF2-40B4-BE49-F238E27FC236}">
              <a16:creationId xmlns:a16="http://schemas.microsoft.com/office/drawing/2014/main" id="{00000000-0008-0000-0500-00002C000000}"/>
            </a:ext>
          </a:extLst>
        </xdr:cNvPr>
        <xdr:cNvSpPr/>
      </xdr:nvSpPr>
      <xdr:spPr>
        <a:xfrm>
          <a:off x="14807293" y="16508186"/>
          <a:ext cx="285750" cy="20138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26</xdr:col>
      <xdr:colOff>0</xdr:colOff>
      <xdr:row>86</xdr:row>
      <xdr:rowOff>95250</xdr:rowOff>
    </xdr:from>
    <xdr:to>
      <xdr:col>31</xdr:col>
      <xdr:colOff>489858</xdr:colOff>
      <xdr:row>88</xdr:row>
      <xdr:rowOff>326571</xdr:rowOff>
    </xdr:to>
    <xdr:sp macro="" textlink="">
      <xdr:nvSpPr>
        <xdr:cNvPr id="45" name="TextBox 44">
          <a:extLst>
            <a:ext uri="{FF2B5EF4-FFF2-40B4-BE49-F238E27FC236}">
              <a16:creationId xmlns:a16="http://schemas.microsoft.com/office/drawing/2014/main" id="{00000000-0008-0000-0500-00002D000000}"/>
            </a:ext>
          </a:extLst>
        </xdr:cNvPr>
        <xdr:cNvSpPr txBox="1"/>
      </xdr:nvSpPr>
      <xdr:spPr>
        <a:xfrm>
          <a:off x="15212786" y="17090571"/>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Will</a:t>
          </a:r>
          <a:r>
            <a:rPr lang="en-US" sz="2400" baseline="0">
              <a:latin typeface="Lucida Bright" panose="02040602050505020304" pitchFamily="18" charset="0"/>
            </a:rPr>
            <a:t> be Calculated</a:t>
          </a:r>
          <a:endParaRPr lang="en-US" sz="2400">
            <a:latin typeface="Lucida Bright" panose="02040602050505020304" pitchFamily="18" charset="0"/>
          </a:endParaRPr>
        </a:p>
      </xdr:txBody>
    </xdr:sp>
    <xdr:clientData/>
  </xdr:twoCellAnchor>
  <xdr:twoCellAnchor>
    <xdr:from>
      <xdr:col>17</xdr:col>
      <xdr:colOff>470805</xdr:colOff>
      <xdr:row>89</xdr:row>
      <xdr:rowOff>348345</xdr:rowOff>
    </xdr:from>
    <xdr:to>
      <xdr:col>21</xdr:col>
      <xdr:colOff>492579</xdr:colOff>
      <xdr:row>90</xdr:row>
      <xdr:rowOff>370116</xdr:rowOff>
    </xdr:to>
    <xdr:sp macro="" textlink="">
      <xdr:nvSpPr>
        <xdr:cNvPr id="46" name="TextBox 45">
          <a:extLst>
            <a:ext uri="{FF2B5EF4-FFF2-40B4-BE49-F238E27FC236}">
              <a16:creationId xmlns:a16="http://schemas.microsoft.com/office/drawing/2014/main" id="{00000000-0008-0000-0500-00002E000000}"/>
            </a:ext>
          </a:extLst>
        </xdr:cNvPr>
        <xdr:cNvSpPr txBox="1"/>
      </xdr:nvSpPr>
      <xdr:spPr>
        <a:xfrm>
          <a:off x="10417626" y="18160095"/>
          <a:ext cx="2362203" cy="45720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6.</a:t>
          </a:r>
          <a:endParaRPr lang="en-US" sz="2000">
            <a:latin typeface="Lucida Bright" panose="020406020505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1224643</xdr:colOff>
      <xdr:row>97</xdr:row>
      <xdr:rowOff>68036</xdr:rowOff>
    </xdr:from>
    <xdr:to>
      <xdr:col>18</xdr:col>
      <xdr:colOff>40822</xdr:colOff>
      <xdr:row>97</xdr:row>
      <xdr:rowOff>108857</xdr:rowOff>
    </xdr:to>
    <xdr:cxnSp macro="">
      <xdr:nvCxnSpPr>
        <xdr:cNvPr id="18" name="Straight Arrow Connector 17">
          <a:extLst>
            <a:ext uri="{FF2B5EF4-FFF2-40B4-BE49-F238E27FC236}">
              <a16:creationId xmlns:a16="http://schemas.microsoft.com/office/drawing/2014/main" id="{00000000-0008-0000-0600-000012000000}"/>
            </a:ext>
          </a:extLst>
        </xdr:cNvPr>
        <xdr:cNvCxnSpPr/>
      </xdr:nvCxnSpPr>
      <xdr:spPr>
        <a:xfrm flipV="1">
          <a:off x="8205107" y="16287750"/>
          <a:ext cx="5089072" cy="40821"/>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217715</xdr:colOff>
      <xdr:row>3</xdr:row>
      <xdr:rowOff>68034</xdr:rowOff>
    </xdr:from>
    <xdr:to>
      <xdr:col>6</xdr:col>
      <xdr:colOff>1047750</xdr:colOff>
      <xdr:row>7</xdr:row>
      <xdr:rowOff>136072</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2558144" y="639534"/>
          <a:ext cx="5470070" cy="830038"/>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5</a:t>
          </a:r>
          <a:endParaRPr lang="en-US" sz="2800">
            <a:solidFill>
              <a:schemeClr val="tx1"/>
            </a:solidFill>
          </a:endParaRPr>
        </a:p>
      </xdr:txBody>
    </xdr:sp>
    <xdr:clientData/>
  </xdr:twoCellAnchor>
  <xdr:twoCellAnchor>
    <xdr:from>
      <xdr:col>1</xdr:col>
      <xdr:colOff>122464</xdr:colOff>
      <xdr:row>10</xdr:row>
      <xdr:rowOff>81644</xdr:rowOff>
    </xdr:from>
    <xdr:to>
      <xdr:col>7</xdr:col>
      <xdr:colOff>938893</xdr:colOff>
      <xdr:row>39</xdr:row>
      <xdr:rowOff>108857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707571" y="1986644"/>
              <a:ext cx="7211786" cy="5551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6318</a:t>
              </a:r>
            </a:p>
            <a:p>
              <a:r>
                <a:rPr lang="en-US" sz="2000">
                  <a:solidFill>
                    <a:schemeClr val="dk1"/>
                  </a:solidFill>
                  <a:latin typeface="Lucida Bright" panose="02040602050505020304" pitchFamily="18" charset="0"/>
                  <a:ea typeface="+mn-ea"/>
                  <a:cs typeface="+mn-cs"/>
                </a:rPr>
                <a:t>Engineers at</a:t>
              </a:r>
              <a:r>
                <a:rPr lang="en-US" sz="2000" baseline="0">
                  <a:solidFill>
                    <a:schemeClr val="dk1"/>
                  </a:solidFill>
                  <a:latin typeface="Lucida Bright" panose="02040602050505020304" pitchFamily="18" charset="0"/>
                  <a:ea typeface="+mn-ea"/>
                  <a:cs typeface="+mn-cs"/>
                </a:rPr>
                <a:t> the American Lighting Company recently developed a new three-way light bulb that they claim is more energy efficient than the company's current three-way bulb.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They also claim that the new bulb will outlast the current bulb, which has an average lifetime of 700 hours.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random sample of 100 new light bulbs was selected, and the following sample results were reported:</a:t>
              </a:r>
            </a:p>
            <a:p>
              <a:endParaRPr lang="en-US" sz="2000" baseline="0">
                <a:solidFill>
                  <a:schemeClr val="dk1"/>
                </a:solidFill>
                <a:latin typeface="Lucida Bright" panose="02040602050505020304" pitchFamily="18" charset="0"/>
                <a:ea typeface="+mn-ea"/>
                <a:cs typeface="+mn-cs"/>
              </a:endParaRPr>
            </a:p>
            <a:p>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𝑋</m:t>
                      </m:r>
                    </m:e>
                  </m:acc>
                </m:oMath>
              </a14:m>
              <a:r>
                <a:rPr lang="en-US" sz="2000" baseline="0">
                  <a:solidFill>
                    <a:schemeClr val="dk1"/>
                  </a:solidFill>
                  <a:latin typeface="Lucida Bright" panose="02040602050505020304" pitchFamily="18" charset="0"/>
                  <a:ea typeface="+mn-ea"/>
                  <a:cs typeface="+mn-cs"/>
                </a:rPr>
                <a:t>=702 hours</a:t>
              </a:r>
            </a:p>
            <a:p>
              <a:r>
                <a:rPr lang="en-US" sz="2000" baseline="0">
                  <a:solidFill>
                    <a:schemeClr val="dk1"/>
                  </a:solidFill>
                  <a:latin typeface="Lucida Bright" panose="02040602050505020304" pitchFamily="18" charset="0"/>
                  <a:ea typeface="+mn-ea"/>
                  <a:cs typeface="+mn-cs"/>
                </a:rPr>
                <a:t>s=15 hours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Test the claim using an alpha = 0.1 level.</a:t>
              </a:r>
              <a:endParaRPr lang="en-US" sz="2000">
                <a:solidFill>
                  <a:schemeClr val="dk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707571" y="1986644"/>
              <a:ext cx="7211786" cy="5551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6318</a:t>
              </a:r>
            </a:p>
            <a:p>
              <a:r>
                <a:rPr lang="en-US" sz="2000">
                  <a:solidFill>
                    <a:schemeClr val="dk1"/>
                  </a:solidFill>
                  <a:latin typeface="Lucida Bright" panose="02040602050505020304" pitchFamily="18" charset="0"/>
                  <a:ea typeface="+mn-ea"/>
                  <a:cs typeface="+mn-cs"/>
                </a:rPr>
                <a:t>Engineers at</a:t>
              </a:r>
              <a:r>
                <a:rPr lang="en-US" sz="2000" baseline="0">
                  <a:solidFill>
                    <a:schemeClr val="dk1"/>
                  </a:solidFill>
                  <a:latin typeface="Lucida Bright" panose="02040602050505020304" pitchFamily="18" charset="0"/>
                  <a:ea typeface="+mn-ea"/>
                  <a:cs typeface="+mn-cs"/>
                </a:rPr>
                <a:t> the American Lighting Company recently developed a new three-way light bulb that they claim is more energy efficient than the company's current three-way bulb.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They also claim that the new bulb will outlast the current bulb, which has an average lifetime of 700 hours.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random sample of 100 new light bulbs was selected, and the following sample results were reported:</a:t>
              </a:r>
            </a:p>
            <a:p>
              <a:endParaRPr lang="en-US" sz="2000" baseline="0">
                <a:solidFill>
                  <a:schemeClr val="dk1"/>
                </a:solidFill>
                <a:latin typeface="Lucida Bright" panose="02040602050505020304" pitchFamily="18" charset="0"/>
                <a:ea typeface="+mn-ea"/>
                <a:cs typeface="+mn-cs"/>
              </a:endParaRPr>
            </a:p>
            <a:p>
              <a:r>
                <a:rPr lang="en-US" sz="2000" b="0" i="0" baseline="0">
                  <a:solidFill>
                    <a:schemeClr val="dk1"/>
                  </a:solidFill>
                  <a:latin typeface="Cambria Math" panose="02040503050406030204" pitchFamily="18" charset="0"/>
                  <a:ea typeface="+mn-ea"/>
                  <a:cs typeface="+mn-cs"/>
                </a:rPr>
                <a:t>𝑋 ̅</a:t>
              </a:r>
              <a:r>
                <a:rPr lang="en-US" sz="2000" baseline="0">
                  <a:solidFill>
                    <a:schemeClr val="dk1"/>
                  </a:solidFill>
                  <a:latin typeface="Lucida Bright" panose="02040602050505020304" pitchFamily="18" charset="0"/>
                  <a:ea typeface="+mn-ea"/>
                  <a:cs typeface="+mn-cs"/>
                </a:rPr>
                <a:t>=702 hours</a:t>
              </a:r>
            </a:p>
            <a:p>
              <a:r>
                <a:rPr lang="en-US" sz="2000" baseline="0">
                  <a:solidFill>
                    <a:schemeClr val="dk1"/>
                  </a:solidFill>
                  <a:latin typeface="Lucida Bright" panose="02040602050505020304" pitchFamily="18" charset="0"/>
                  <a:ea typeface="+mn-ea"/>
                  <a:cs typeface="+mn-cs"/>
                </a:rPr>
                <a:t>s=15 hours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Test the claim using an alpha = 0.1 level.</a:t>
              </a:r>
              <a:endParaRPr lang="en-US" sz="200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t>Back</a:t>
          </a:r>
        </a:p>
      </xdr:txBody>
    </xdr:sp>
    <xdr:clientData/>
  </xdr:twoCellAnchor>
  <xdr:twoCellAnchor>
    <xdr:from>
      <xdr:col>8</xdr:col>
      <xdr:colOff>204107</xdr:colOff>
      <xdr:row>8</xdr:row>
      <xdr:rowOff>95250</xdr:rowOff>
    </xdr:from>
    <xdr:to>
      <xdr:col>8</xdr:col>
      <xdr:colOff>204107</xdr:colOff>
      <xdr:row>60</xdr:row>
      <xdr:rowOff>0</xdr:rowOff>
    </xdr:to>
    <xdr:cxnSp macro="">
      <xdr:nvCxnSpPr>
        <xdr:cNvPr id="5" name="Straight Connector 4">
          <a:extLst>
            <a:ext uri="{FF2B5EF4-FFF2-40B4-BE49-F238E27FC236}">
              <a16:creationId xmlns:a16="http://schemas.microsoft.com/office/drawing/2014/main" id="{00000000-0008-0000-0600-000005000000}"/>
            </a:ext>
          </a:extLst>
        </xdr:cNvPr>
        <xdr:cNvCxnSpPr/>
      </xdr:nvCxnSpPr>
      <xdr:spPr>
        <a:xfrm>
          <a:off x="8885464" y="1619250"/>
          <a:ext cx="0" cy="1111703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42</xdr:row>
      <xdr:rowOff>54428</xdr:rowOff>
    </xdr:from>
    <xdr:to>
      <xdr:col>4</xdr:col>
      <xdr:colOff>1251857</xdr:colOff>
      <xdr:row>46</xdr:row>
      <xdr:rowOff>81643</xdr:rowOff>
    </xdr:to>
    <xdr:sp macro="" textlink="">
      <xdr:nvSpPr>
        <xdr:cNvPr id="6" name="Rounded Rectangle 5">
          <a:extLst>
            <a:ext uri="{FF2B5EF4-FFF2-40B4-BE49-F238E27FC236}">
              <a16:creationId xmlns:a16="http://schemas.microsoft.com/office/drawing/2014/main" id="{00000000-0008-0000-0600-000006000000}"/>
            </a:ext>
          </a:extLst>
        </xdr:cNvPr>
        <xdr:cNvSpPr/>
      </xdr:nvSpPr>
      <xdr:spPr>
        <a:xfrm>
          <a:off x="653143" y="8055428"/>
          <a:ext cx="293914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0</xdr:col>
      <xdr:colOff>285749</xdr:colOff>
      <xdr:row>52</xdr:row>
      <xdr:rowOff>136071</xdr:rowOff>
    </xdr:from>
    <xdr:to>
      <xdr:col>7</xdr:col>
      <xdr:colOff>585108</xdr:colOff>
      <xdr:row>106</xdr:row>
      <xdr:rowOff>81643</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285749" y="10042071"/>
              <a:ext cx="8980716" cy="114436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 the population value of interest</a:t>
              </a:r>
              <a:r>
                <a:rPr lang="en-US" sz="2000" u="sng">
                  <a:solidFill>
                    <a:schemeClr val="accent3">
                      <a:lumMod val="50000"/>
                    </a:schemeClr>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 company is interested in the mean life of the bulb.</a:t>
              </a:r>
            </a:p>
            <a:p>
              <a:endParaRPr lang="en-US" sz="2000" b="1" u="sng">
                <a:solidFill>
                  <a:schemeClr val="accent3">
                    <a:lumMod val="50000"/>
                  </a:schemeClr>
                </a:solidFill>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2.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The company claimed the mean will exceed 700 hours. This is the research hypothesis.</a:t>
              </a:r>
            </a:p>
            <a:p>
              <a:endParaRPr lang="en-US" sz="2000" baseline="0">
                <a:latin typeface="Lucida Bright" panose="02040602050505020304" pitchFamily="18" charset="0"/>
              </a:endParaRPr>
            </a:p>
            <a:p>
              <a:r>
                <a:rPr lang="en-US" sz="2000" baseline="0">
                  <a:latin typeface="Lucida Bright" panose="02040602050505020304" pitchFamily="18" charset="0"/>
                </a:rPr>
                <a:t>Ho: µ ≤ 700 hours</a:t>
              </a:r>
            </a:p>
            <a:p>
              <a:r>
                <a:rPr lang="en-US" sz="2000" baseline="0">
                  <a:latin typeface="Lucida Bright" panose="02040602050505020304" pitchFamily="18" charset="0"/>
                </a:rPr>
                <a:t>Ha: µ &gt; 700 hours</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 = 0.1    (1-0.1 = 0.9)  </a:t>
              </a:r>
            </a:p>
            <a:p>
              <a:endParaRPr lang="en-US" sz="2000" b="1" baseline="0">
                <a:solidFill>
                  <a:schemeClr val="accent3">
                    <a:lumMod val="75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aseline="0">
                  <a:latin typeface="Lucida Bright" panose="02040602050505020304" pitchFamily="18" charset="0"/>
                </a:rPr>
                <a:t>Because the sample size is large, the critical value can be approximated using a z-value from the standard normal distribution for one tailed test.</a:t>
              </a:r>
            </a:p>
            <a:p>
              <a:r>
                <a:rPr lang="en-US" sz="2000" baseline="0">
                  <a:latin typeface="Lucida Bright" panose="02040602050505020304" pitchFamily="18" charset="0"/>
                </a:rPr>
                <a:t>z = </a:t>
              </a:r>
              <a:r>
                <a:rPr lang="en-US" sz="2000" b="1" baseline="0">
                  <a:solidFill>
                    <a:srgbClr val="FF0000"/>
                  </a:solidFill>
                  <a:latin typeface="Lucida Bright" panose="02040602050505020304" pitchFamily="18" charset="0"/>
                </a:rPr>
                <a:t>1.281</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Compute the test statistics: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z = (</a:t>
              </a:r>
              <a14:m>
                <m:oMath xmlns:m="http://schemas.openxmlformats.org/officeDocument/2006/math">
                  <m:acc>
                    <m:accPr>
                      <m:chr m:val="̅"/>
                      <m:ctrlPr>
                        <a:rPr lang="en-US" sz="2000" b="0" i="1" baseline="0">
                          <a:solidFill>
                            <a:schemeClr val="tx1"/>
                          </a:solidFill>
                          <a:latin typeface="Cambria Math" panose="02040503050406030204" pitchFamily="18" charset="0"/>
                        </a:rPr>
                      </m:ctrlPr>
                    </m:accPr>
                    <m:e>
                      <m:r>
                        <a:rPr lang="en-US" sz="2000" b="0" i="1" baseline="0">
                          <a:solidFill>
                            <a:schemeClr val="tx1"/>
                          </a:solidFill>
                          <a:latin typeface="Cambria Math" panose="02040503050406030204" pitchFamily="18" charset="0"/>
                        </a:rPr>
                        <m:t>𝑋</m:t>
                      </m:r>
                    </m:e>
                  </m:acc>
                </m:oMath>
              </a14:m>
              <a:r>
                <a:rPr lang="en-US" sz="2000" b="0" baseline="0">
                  <a:solidFill>
                    <a:schemeClr val="tx1"/>
                  </a:solidFill>
                  <a:latin typeface="Lucida Bright" panose="02040602050505020304" pitchFamily="18" charset="0"/>
                </a:rPr>
                <a:t>-µ)/(s/</a:t>
              </a:r>
              <a14:m>
                <m:oMath xmlns:m="http://schemas.openxmlformats.org/officeDocument/2006/math">
                  <m:rad>
                    <m:radPr>
                      <m:degHide m:val="on"/>
                      <m:ctrlPr>
                        <a:rPr lang="en-US" sz="2000" b="0" i="1" baseline="0">
                          <a:solidFill>
                            <a:schemeClr val="tx1"/>
                          </a:solidFill>
                          <a:latin typeface="Cambria Math" panose="02040503050406030204" pitchFamily="18" charset="0"/>
                        </a:rPr>
                      </m:ctrlPr>
                    </m:radPr>
                    <m:deg/>
                    <m:e>
                      <m:r>
                        <a:rPr lang="en-US" sz="2000" b="0" i="1" baseline="0">
                          <a:solidFill>
                            <a:schemeClr val="tx1"/>
                          </a:solidFill>
                          <a:latin typeface="Cambria Math" panose="02040503050406030204" pitchFamily="18" charset="0"/>
                        </a:rPr>
                        <m:t>𝑛</m:t>
                      </m:r>
                    </m:e>
                  </m:rad>
                </m:oMath>
              </a14:m>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1.333</a:t>
              </a:r>
            </a:p>
            <a:p>
              <a:endParaRPr lang="en-US" sz="2000" b="1" baseline="0">
                <a:solidFill>
                  <a:schemeClr val="accent3">
                    <a:lumMod val="75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z = 1.33 &gt; 1.28, we  accept the Ha hypothesis and reject the Ho hypothesis.</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Conclude that the new bulb does have a higher mean life than the original.</a:t>
              </a:r>
              <a:endParaRPr lang="en-US" sz="2000" b="0">
                <a:latin typeface="Lucida Bright" panose="02040602050505020304" pitchFamily="18" charset="0"/>
              </a:endParaRPr>
            </a:p>
          </xdr:txBody>
        </xdr:sp>
      </mc:Choice>
      <mc:Fallback xmlns="">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285749" y="10042071"/>
              <a:ext cx="8980716" cy="114436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 the population value of interest</a:t>
              </a:r>
              <a:r>
                <a:rPr lang="en-US" sz="2000" u="sng">
                  <a:solidFill>
                    <a:schemeClr val="accent3">
                      <a:lumMod val="50000"/>
                    </a:schemeClr>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 company is interested in the mean life of the bulb.</a:t>
              </a:r>
            </a:p>
            <a:p>
              <a:endParaRPr lang="en-US" sz="2000" b="1" u="sng">
                <a:solidFill>
                  <a:schemeClr val="accent3">
                    <a:lumMod val="50000"/>
                  </a:schemeClr>
                </a:solidFill>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2.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The company claimed the mean will exceed 700 hours. This is the research hypothesis.</a:t>
              </a:r>
            </a:p>
            <a:p>
              <a:endParaRPr lang="en-US" sz="2000" baseline="0">
                <a:latin typeface="Lucida Bright" panose="02040602050505020304" pitchFamily="18" charset="0"/>
              </a:endParaRPr>
            </a:p>
            <a:p>
              <a:r>
                <a:rPr lang="en-US" sz="2000" baseline="0">
                  <a:latin typeface="Lucida Bright" panose="02040602050505020304" pitchFamily="18" charset="0"/>
                </a:rPr>
                <a:t>Ho: µ ≤ 700 hours</a:t>
              </a:r>
            </a:p>
            <a:p>
              <a:r>
                <a:rPr lang="en-US" sz="2000" baseline="0">
                  <a:latin typeface="Lucida Bright" panose="02040602050505020304" pitchFamily="18" charset="0"/>
                </a:rPr>
                <a:t>Ha: µ &gt; 700 hours</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 = 0.1    (1-0.1 = 0.9)  </a:t>
              </a:r>
            </a:p>
            <a:p>
              <a:endParaRPr lang="en-US" sz="2000" b="1" baseline="0">
                <a:solidFill>
                  <a:schemeClr val="accent3">
                    <a:lumMod val="75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aseline="0">
                  <a:latin typeface="Lucida Bright" panose="02040602050505020304" pitchFamily="18" charset="0"/>
                </a:rPr>
                <a:t>Because the sample size is large, the critical value can be approximated using a z-value from the standard normal distribution for one tailed test.</a:t>
              </a:r>
            </a:p>
            <a:p>
              <a:r>
                <a:rPr lang="en-US" sz="2000" baseline="0">
                  <a:latin typeface="Lucida Bright" panose="02040602050505020304" pitchFamily="18" charset="0"/>
                </a:rPr>
                <a:t>z = </a:t>
              </a:r>
              <a:r>
                <a:rPr lang="en-US" sz="2000" b="1" baseline="0">
                  <a:solidFill>
                    <a:srgbClr val="FF0000"/>
                  </a:solidFill>
                  <a:latin typeface="Lucida Bright" panose="02040602050505020304" pitchFamily="18" charset="0"/>
                </a:rPr>
                <a:t>1.281</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Compute the test statistics: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z = (</a:t>
              </a:r>
              <a:r>
                <a:rPr lang="en-US" sz="2000" b="0" i="0" baseline="0">
                  <a:solidFill>
                    <a:schemeClr val="tx1"/>
                  </a:solidFill>
                  <a:latin typeface="Cambria Math" panose="02040503050406030204" pitchFamily="18" charset="0"/>
                </a:rPr>
                <a:t>𝑋 ̅</a:t>
              </a:r>
              <a:r>
                <a:rPr lang="en-US" sz="2000" b="0" baseline="0">
                  <a:solidFill>
                    <a:schemeClr val="tx1"/>
                  </a:solidFill>
                  <a:latin typeface="Lucida Bright" panose="02040602050505020304" pitchFamily="18" charset="0"/>
                </a:rPr>
                <a:t>-µ)/(s/</a:t>
              </a:r>
              <a:r>
                <a:rPr lang="en-US" sz="2000" b="0" i="0" baseline="0">
                  <a:solidFill>
                    <a:schemeClr val="tx1"/>
                  </a:solidFill>
                  <a:latin typeface="Cambria Math" panose="02040503050406030204" pitchFamily="18" charset="0"/>
                </a:rPr>
                <a:t>√𝑛</a:t>
              </a:r>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1.333</a:t>
              </a:r>
            </a:p>
            <a:p>
              <a:endParaRPr lang="en-US" sz="2000" b="1" baseline="0">
                <a:solidFill>
                  <a:schemeClr val="accent3">
                    <a:lumMod val="75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z = 1.33 &gt; 1.28, we  accept the Ha hypothesis and reject the Ho hypothesis.</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Conclude that the new bulb does have a higher mean life than the original.</a:t>
              </a:r>
              <a:endParaRPr lang="en-US" sz="2000" b="0">
                <a:latin typeface="Lucida Bright" panose="02040602050505020304" pitchFamily="18" charset="0"/>
              </a:endParaRPr>
            </a:p>
          </xdr:txBody>
        </xdr:sp>
      </mc:Fallback>
    </mc:AlternateContent>
    <xdr:clientData/>
  </xdr:twoCellAnchor>
  <xdr:twoCellAnchor>
    <xdr:from>
      <xdr:col>13</xdr:col>
      <xdr:colOff>408214</xdr:colOff>
      <xdr:row>96</xdr:row>
      <xdr:rowOff>149677</xdr:rowOff>
    </xdr:from>
    <xdr:to>
      <xdr:col>14</xdr:col>
      <xdr:colOff>95249</xdr:colOff>
      <xdr:row>97</xdr:row>
      <xdr:rowOff>244928</xdr:rowOff>
    </xdr:to>
    <xdr:sp macro="" textlink="">
      <xdr:nvSpPr>
        <xdr:cNvPr id="10" name="5-Point Star 9">
          <a:extLst>
            <a:ext uri="{FF2B5EF4-FFF2-40B4-BE49-F238E27FC236}">
              <a16:creationId xmlns:a16="http://schemas.microsoft.com/office/drawing/2014/main" id="{00000000-0008-0000-0600-00000A000000}"/>
            </a:ext>
          </a:extLst>
        </xdr:cNvPr>
        <xdr:cNvSpPr/>
      </xdr:nvSpPr>
      <xdr:spPr>
        <a:xfrm>
          <a:off x="13022035" y="13906498"/>
          <a:ext cx="272143" cy="435430"/>
        </a:xfrm>
        <a:prstGeom prst="star5">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478970</xdr:colOff>
      <xdr:row>96</xdr:row>
      <xdr:rowOff>184150</xdr:rowOff>
    </xdr:from>
    <xdr:to>
      <xdr:col>17</xdr:col>
      <xdr:colOff>166006</xdr:colOff>
      <xdr:row>97</xdr:row>
      <xdr:rowOff>279401</xdr:rowOff>
    </xdr:to>
    <xdr:sp macro="" textlink="">
      <xdr:nvSpPr>
        <xdr:cNvPr id="11" name="5-Point Star 10">
          <a:extLst>
            <a:ext uri="{FF2B5EF4-FFF2-40B4-BE49-F238E27FC236}">
              <a16:creationId xmlns:a16="http://schemas.microsoft.com/office/drawing/2014/main" id="{00000000-0008-0000-0600-00000B000000}"/>
            </a:ext>
          </a:extLst>
        </xdr:cNvPr>
        <xdr:cNvSpPr/>
      </xdr:nvSpPr>
      <xdr:spPr>
        <a:xfrm>
          <a:off x="12562113" y="16063686"/>
          <a:ext cx="272143" cy="435429"/>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a:t>
          </a:r>
        </a:p>
      </xdr:txBody>
    </xdr:sp>
    <xdr:clientData/>
  </xdr:twoCellAnchor>
  <xdr:twoCellAnchor editAs="oneCell">
    <xdr:from>
      <xdr:col>8</xdr:col>
      <xdr:colOff>503464</xdr:colOff>
      <xdr:row>20</xdr:row>
      <xdr:rowOff>54428</xdr:rowOff>
    </xdr:from>
    <xdr:to>
      <xdr:col>22</xdr:col>
      <xdr:colOff>339798</xdr:colOff>
      <xdr:row>47</xdr:row>
      <xdr:rowOff>176892</xdr:rowOff>
    </xdr:to>
    <xdr:pic>
      <xdr:nvPicPr>
        <xdr:cNvPr id="14" name="Picture 13" descr="Related image">
          <a:extLst>
            <a:ext uri="{FF2B5EF4-FFF2-40B4-BE49-F238E27FC236}">
              <a16:creationId xmlns:a16="http://schemas.microsoft.com/office/drawing/2014/main" id="{00000000-0008-0000-06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76857" y="3864428"/>
          <a:ext cx="8027834" cy="5265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451758</xdr:colOff>
      <xdr:row>96</xdr:row>
      <xdr:rowOff>193221</xdr:rowOff>
    </xdr:from>
    <xdr:to>
      <xdr:col>10</xdr:col>
      <xdr:colOff>138794</xdr:colOff>
      <xdr:row>97</xdr:row>
      <xdr:rowOff>288472</xdr:rowOff>
    </xdr:to>
    <xdr:sp macro="" textlink="">
      <xdr:nvSpPr>
        <xdr:cNvPr id="17" name="5-Point Star 9">
          <a:extLst>
            <a:ext uri="{FF2B5EF4-FFF2-40B4-BE49-F238E27FC236}">
              <a16:creationId xmlns:a16="http://schemas.microsoft.com/office/drawing/2014/main" id="{00000000-0008-0000-0600-000011000000}"/>
            </a:ext>
          </a:extLst>
        </xdr:cNvPr>
        <xdr:cNvSpPr/>
      </xdr:nvSpPr>
      <xdr:spPr>
        <a:xfrm>
          <a:off x="10725151" y="16072757"/>
          <a:ext cx="272143" cy="435429"/>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6804</xdr:colOff>
      <xdr:row>93</xdr:row>
      <xdr:rowOff>54428</xdr:rowOff>
    </xdr:from>
    <xdr:to>
      <xdr:col>11</xdr:col>
      <xdr:colOff>231321</xdr:colOff>
      <xdr:row>96</xdr:row>
      <xdr:rowOff>68035</xdr:rowOff>
    </xdr:to>
    <xdr:sp macro="" textlink="">
      <xdr:nvSpPr>
        <xdr:cNvPr id="12" name="TextBox 11">
          <a:extLst>
            <a:ext uri="{FF2B5EF4-FFF2-40B4-BE49-F238E27FC236}">
              <a16:creationId xmlns:a16="http://schemas.microsoft.com/office/drawing/2014/main" id="{00000000-0008-0000-0600-00000C000000}"/>
            </a:ext>
          </a:extLst>
        </xdr:cNvPr>
        <xdr:cNvSpPr txBox="1"/>
      </xdr:nvSpPr>
      <xdr:spPr>
        <a:xfrm>
          <a:off x="10865304" y="18981964"/>
          <a:ext cx="1394731" cy="58510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Mean</a:t>
          </a:r>
        </a:p>
      </xdr:txBody>
    </xdr:sp>
    <xdr:clientData/>
  </xdr:twoCellAnchor>
  <xdr:twoCellAnchor>
    <xdr:from>
      <xdr:col>12</xdr:col>
      <xdr:colOff>438149</xdr:colOff>
      <xdr:row>93</xdr:row>
      <xdr:rowOff>40821</xdr:rowOff>
    </xdr:from>
    <xdr:to>
      <xdr:col>14</xdr:col>
      <xdr:colOff>465363</xdr:colOff>
      <xdr:row>96</xdr:row>
      <xdr:rowOff>54428</xdr:rowOff>
    </xdr:to>
    <xdr:sp macro="" textlink="">
      <xdr:nvSpPr>
        <xdr:cNvPr id="19" name="TextBox 18">
          <a:extLst>
            <a:ext uri="{FF2B5EF4-FFF2-40B4-BE49-F238E27FC236}">
              <a16:creationId xmlns:a16="http://schemas.microsoft.com/office/drawing/2014/main" id="{00000000-0008-0000-0600-000013000000}"/>
            </a:ext>
          </a:extLst>
        </xdr:cNvPr>
        <xdr:cNvSpPr txBox="1"/>
      </xdr:nvSpPr>
      <xdr:spPr>
        <a:xfrm>
          <a:off x="13051970" y="18968357"/>
          <a:ext cx="1197429" cy="585107"/>
        </a:xfrm>
        <a:prstGeom prst="rect">
          <a:avLst/>
        </a:prstGeom>
        <a:solidFill>
          <a:schemeClr val="accent3">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solidFill>
                <a:srgbClr val="FFFF00"/>
              </a:solidFill>
              <a:latin typeface="Lucida Bright" panose="02040602050505020304" pitchFamily="18" charset="0"/>
            </a:rPr>
            <a:t>Critical</a:t>
          </a:r>
          <a:r>
            <a:rPr lang="en-US" sz="1800" baseline="0">
              <a:solidFill>
                <a:srgbClr val="FFFF00"/>
              </a:solidFill>
              <a:latin typeface="Lucida Bright" panose="02040602050505020304" pitchFamily="18" charset="0"/>
            </a:rPr>
            <a:t> Value</a:t>
          </a:r>
          <a:endParaRPr lang="en-US" sz="1800">
            <a:solidFill>
              <a:srgbClr val="FFFF00"/>
            </a:solidFill>
            <a:latin typeface="Lucida Bright" panose="02040602050505020304" pitchFamily="18" charset="0"/>
          </a:endParaRPr>
        </a:p>
      </xdr:txBody>
    </xdr:sp>
    <xdr:clientData/>
  </xdr:twoCellAnchor>
  <xdr:twoCellAnchor>
    <xdr:from>
      <xdr:col>15</xdr:col>
      <xdr:colOff>549728</xdr:colOff>
      <xdr:row>93</xdr:row>
      <xdr:rowOff>81642</xdr:rowOff>
    </xdr:from>
    <xdr:to>
      <xdr:col>17</xdr:col>
      <xdr:colOff>576942</xdr:colOff>
      <xdr:row>96</xdr:row>
      <xdr:rowOff>81641</xdr:rowOff>
    </xdr:to>
    <xdr:sp macro="" textlink="">
      <xdr:nvSpPr>
        <xdr:cNvPr id="20" name="TextBox 19">
          <a:extLst>
            <a:ext uri="{FF2B5EF4-FFF2-40B4-BE49-F238E27FC236}">
              <a16:creationId xmlns:a16="http://schemas.microsoft.com/office/drawing/2014/main" id="{00000000-0008-0000-0600-000014000000}"/>
            </a:ext>
          </a:extLst>
        </xdr:cNvPr>
        <xdr:cNvSpPr txBox="1"/>
      </xdr:nvSpPr>
      <xdr:spPr>
        <a:xfrm>
          <a:off x="14918871" y="19009178"/>
          <a:ext cx="1197428" cy="57149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Test Statistic</a:t>
          </a:r>
        </a:p>
      </xdr:txBody>
    </xdr:sp>
    <xdr:clientData/>
  </xdr:twoCellAnchor>
  <xdr:twoCellAnchor>
    <xdr:from>
      <xdr:col>15</xdr:col>
      <xdr:colOff>122464</xdr:colOff>
      <xdr:row>52</xdr:row>
      <xdr:rowOff>27214</xdr:rowOff>
    </xdr:from>
    <xdr:to>
      <xdr:col>20</xdr:col>
      <xdr:colOff>68035</xdr:colOff>
      <xdr:row>55</xdr:row>
      <xdr:rowOff>163285</xdr:rowOff>
    </xdr:to>
    <xdr:sp macro="" textlink="">
      <xdr:nvSpPr>
        <xdr:cNvPr id="21" name="TextBox 20">
          <a:extLst>
            <a:ext uri="{FF2B5EF4-FFF2-40B4-BE49-F238E27FC236}">
              <a16:creationId xmlns:a16="http://schemas.microsoft.com/office/drawing/2014/main" id="{00000000-0008-0000-0600-000015000000}"/>
            </a:ext>
          </a:extLst>
        </xdr:cNvPr>
        <xdr:cNvSpPr txBox="1"/>
      </xdr:nvSpPr>
      <xdr:spPr>
        <a:xfrm>
          <a:off x="14491607" y="9933214"/>
          <a:ext cx="2871107" cy="707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NORMS.INV(0.9)</a:t>
          </a:r>
        </a:p>
      </xdr:txBody>
    </xdr:sp>
    <xdr:clientData/>
  </xdr:twoCellAnchor>
  <xdr:twoCellAnchor>
    <xdr:from>
      <xdr:col>9</xdr:col>
      <xdr:colOff>478972</xdr:colOff>
      <xdr:row>48</xdr:row>
      <xdr:rowOff>138793</xdr:rowOff>
    </xdr:from>
    <xdr:to>
      <xdr:col>14</xdr:col>
      <xdr:colOff>476250</xdr:colOff>
      <xdr:row>51</xdr:row>
      <xdr:rowOff>43542</xdr:rowOff>
    </xdr:to>
    <xdr:sp macro="" textlink="">
      <xdr:nvSpPr>
        <xdr:cNvPr id="23" name="TextBox 22">
          <a:extLst>
            <a:ext uri="{FF2B5EF4-FFF2-40B4-BE49-F238E27FC236}">
              <a16:creationId xmlns:a16="http://schemas.microsoft.com/office/drawing/2014/main" id="{00000000-0008-0000-0600-000017000000}"/>
            </a:ext>
          </a:extLst>
        </xdr:cNvPr>
        <xdr:cNvSpPr txBox="1"/>
      </xdr:nvSpPr>
      <xdr:spPr>
        <a:xfrm>
          <a:off x="11337472" y="9282793"/>
          <a:ext cx="2922814" cy="476249"/>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Step</a:t>
          </a:r>
          <a:r>
            <a:rPr lang="en-US" sz="1800" baseline="0">
              <a:latin typeface="Lucida Bright" panose="02040602050505020304" pitchFamily="18" charset="0"/>
            </a:rPr>
            <a:t> 4:</a:t>
          </a:r>
          <a:endParaRPr lang="en-US" sz="1800">
            <a:latin typeface="Lucida Bright" panose="02040602050505020304" pitchFamily="18" charset="0"/>
          </a:endParaRPr>
        </a:p>
      </xdr:txBody>
    </xdr:sp>
    <xdr:clientData/>
  </xdr:twoCellAnchor>
  <xdr:twoCellAnchor>
    <xdr:from>
      <xdr:col>8</xdr:col>
      <xdr:colOff>536122</xdr:colOff>
      <xdr:row>64</xdr:row>
      <xdr:rowOff>250371</xdr:rowOff>
    </xdr:from>
    <xdr:to>
      <xdr:col>13</xdr:col>
      <xdr:colOff>533400</xdr:colOff>
      <xdr:row>64</xdr:row>
      <xdr:rowOff>726620</xdr:rowOff>
    </xdr:to>
    <xdr:sp macro="" textlink="">
      <xdr:nvSpPr>
        <xdr:cNvPr id="24" name="TextBox 23">
          <a:extLst>
            <a:ext uri="{FF2B5EF4-FFF2-40B4-BE49-F238E27FC236}">
              <a16:creationId xmlns:a16="http://schemas.microsoft.com/office/drawing/2014/main" id="{00000000-0008-0000-0600-000018000000}"/>
            </a:ext>
          </a:extLst>
        </xdr:cNvPr>
        <xdr:cNvSpPr txBox="1"/>
      </xdr:nvSpPr>
      <xdr:spPr>
        <a:xfrm>
          <a:off x="10809515" y="12442371"/>
          <a:ext cx="2922814" cy="476249"/>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Step</a:t>
          </a:r>
          <a:r>
            <a:rPr lang="en-US" sz="1800" baseline="0">
              <a:latin typeface="Lucida Bright" panose="02040602050505020304" pitchFamily="18" charset="0"/>
            </a:rPr>
            <a:t> 5:</a:t>
          </a:r>
          <a:endParaRPr lang="en-US" sz="1800">
            <a:latin typeface="Lucida Bright" panose="02040602050505020304" pitchFamily="18" charset="0"/>
          </a:endParaRPr>
        </a:p>
      </xdr:txBody>
    </xdr:sp>
    <xdr:clientData/>
  </xdr:twoCellAnchor>
  <xdr:twoCellAnchor>
    <xdr:from>
      <xdr:col>18</xdr:col>
      <xdr:colOff>182335</xdr:colOff>
      <xdr:row>44</xdr:row>
      <xdr:rowOff>50800</xdr:rowOff>
    </xdr:from>
    <xdr:to>
      <xdr:col>18</xdr:col>
      <xdr:colOff>454478</xdr:colOff>
      <xdr:row>46</xdr:row>
      <xdr:rowOff>105230</xdr:rowOff>
    </xdr:to>
    <xdr:sp macro="" textlink="">
      <xdr:nvSpPr>
        <xdr:cNvPr id="25" name="5-Point Star 10">
          <a:extLst>
            <a:ext uri="{FF2B5EF4-FFF2-40B4-BE49-F238E27FC236}">
              <a16:creationId xmlns:a16="http://schemas.microsoft.com/office/drawing/2014/main" id="{00000000-0008-0000-0600-000019000000}"/>
            </a:ext>
          </a:extLst>
        </xdr:cNvPr>
        <xdr:cNvSpPr/>
      </xdr:nvSpPr>
      <xdr:spPr>
        <a:xfrm>
          <a:off x="16306799" y="8432800"/>
          <a:ext cx="272143" cy="43543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a:t>
          </a:r>
        </a:p>
      </xdr:txBody>
    </xdr:sp>
    <xdr:clientData/>
  </xdr:twoCellAnchor>
  <xdr:twoCellAnchor>
    <xdr:from>
      <xdr:col>16</xdr:col>
      <xdr:colOff>465363</xdr:colOff>
      <xdr:row>44</xdr:row>
      <xdr:rowOff>57149</xdr:rowOff>
    </xdr:from>
    <xdr:to>
      <xdr:col>17</xdr:col>
      <xdr:colOff>152399</xdr:colOff>
      <xdr:row>46</xdr:row>
      <xdr:rowOff>111579</xdr:rowOff>
    </xdr:to>
    <xdr:sp macro="" textlink="">
      <xdr:nvSpPr>
        <xdr:cNvPr id="26" name="5-Point Star 9">
          <a:extLst>
            <a:ext uri="{FF2B5EF4-FFF2-40B4-BE49-F238E27FC236}">
              <a16:creationId xmlns:a16="http://schemas.microsoft.com/office/drawing/2014/main" id="{00000000-0008-0000-0600-00001A000000}"/>
            </a:ext>
          </a:extLst>
        </xdr:cNvPr>
        <xdr:cNvSpPr/>
      </xdr:nvSpPr>
      <xdr:spPr>
        <a:xfrm>
          <a:off x="15419613" y="8439149"/>
          <a:ext cx="272143" cy="435430"/>
        </a:xfrm>
        <a:prstGeom prst="star5">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141515</xdr:colOff>
      <xdr:row>44</xdr:row>
      <xdr:rowOff>87085</xdr:rowOff>
    </xdr:from>
    <xdr:to>
      <xdr:col>15</xdr:col>
      <xdr:colOff>413658</xdr:colOff>
      <xdr:row>46</xdr:row>
      <xdr:rowOff>141515</xdr:rowOff>
    </xdr:to>
    <xdr:sp macro="" textlink="">
      <xdr:nvSpPr>
        <xdr:cNvPr id="27" name="5-Point Star 9">
          <a:extLst>
            <a:ext uri="{FF2B5EF4-FFF2-40B4-BE49-F238E27FC236}">
              <a16:creationId xmlns:a16="http://schemas.microsoft.com/office/drawing/2014/main" id="{00000000-0008-0000-0600-00001B000000}"/>
            </a:ext>
          </a:extLst>
        </xdr:cNvPr>
        <xdr:cNvSpPr/>
      </xdr:nvSpPr>
      <xdr:spPr>
        <a:xfrm>
          <a:off x="14510658" y="8469085"/>
          <a:ext cx="272143" cy="43543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503465</xdr:colOff>
      <xdr:row>46</xdr:row>
      <xdr:rowOff>190499</xdr:rowOff>
    </xdr:from>
    <xdr:to>
      <xdr:col>19</xdr:col>
      <xdr:colOff>285751</xdr:colOff>
      <xdr:row>48</xdr:row>
      <xdr:rowOff>68035</xdr:rowOff>
    </xdr:to>
    <xdr:sp macro="" textlink="">
      <xdr:nvSpPr>
        <xdr:cNvPr id="29" name="TextBox 28">
          <a:extLst>
            <a:ext uri="{FF2B5EF4-FFF2-40B4-BE49-F238E27FC236}">
              <a16:creationId xmlns:a16="http://schemas.microsoft.com/office/drawing/2014/main" id="{00000000-0008-0000-0600-00001D000000}"/>
            </a:ext>
          </a:extLst>
        </xdr:cNvPr>
        <xdr:cNvSpPr txBox="1"/>
      </xdr:nvSpPr>
      <xdr:spPr>
        <a:xfrm>
          <a:off x="16042822" y="8953499"/>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1.3333</a:t>
          </a:r>
        </a:p>
      </xdr:txBody>
    </xdr:sp>
    <xdr:clientData/>
  </xdr:twoCellAnchor>
  <xdr:twoCellAnchor>
    <xdr:from>
      <xdr:col>16</xdr:col>
      <xdr:colOff>68036</xdr:colOff>
      <xdr:row>47</xdr:row>
      <xdr:rowOff>0</xdr:rowOff>
    </xdr:from>
    <xdr:to>
      <xdr:col>17</xdr:col>
      <xdr:colOff>435429</xdr:colOff>
      <xdr:row>48</xdr:row>
      <xdr:rowOff>68036</xdr:rowOff>
    </xdr:to>
    <xdr:sp macro="" textlink="">
      <xdr:nvSpPr>
        <xdr:cNvPr id="30" name="TextBox 29">
          <a:extLst>
            <a:ext uri="{FF2B5EF4-FFF2-40B4-BE49-F238E27FC236}">
              <a16:creationId xmlns:a16="http://schemas.microsoft.com/office/drawing/2014/main" id="{00000000-0008-0000-0600-00001E000000}"/>
            </a:ext>
          </a:extLst>
        </xdr:cNvPr>
        <xdr:cNvSpPr txBox="1"/>
      </xdr:nvSpPr>
      <xdr:spPr>
        <a:xfrm>
          <a:off x="15022286" y="8953500"/>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1.2816</a:t>
          </a:r>
        </a:p>
      </xdr:txBody>
    </xdr:sp>
    <xdr:clientData/>
  </xdr:twoCellAnchor>
  <xdr:twoCellAnchor>
    <xdr:from>
      <xdr:col>14</xdr:col>
      <xdr:colOff>204106</xdr:colOff>
      <xdr:row>46</xdr:row>
      <xdr:rowOff>190499</xdr:rowOff>
    </xdr:from>
    <xdr:to>
      <xdr:col>15</xdr:col>
      <xdr:colOff>571499</xdr:colOff>
      <xdr:row>48</xdr:row>
      <xdr:rowOff>68035</xdr:rowOff>
    </xdr:to>
    <xdr:sp macro="" textlink="">
      <xdr:nvSpPr>
        <xdr:cNvPr id="31" name="TextBox 30">
          <a:extLst>
            <a:ext uri="{FF2B5EF4-FFF2-40B4-BE49-F238E27FC236}">
              <a16:creationId xmlns:a16="http://schemas.microsoft.com/office/drawing/2014/main" id="{00000000-0008-0000-0600-00001F000000}"/>
            </a:ext>
          </a:extLst>
        </xdr:cNvPr>
        <xdr:cNvSpPr txBox="1"/>
      </xdr:nvSpPr>
      <xdr:spPr>
        <a:xfrm>
          <a:off x="13988142" y="8953499"/>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0</a:t>
          </a:r>
        </a:p>
      </xdr:txBody>
    </xdr:sp>
    <xdr:clientData/>
  </xdr:twoCellAnchor>
  <xdr:twoCellAnchor>
    <xdr:from>
      <xdr:col>8</xdr:col>
      <xdr:colOff>380998</xdr:colOff>
      <xdr:row>85</xdr:row>
      <xdr:rowOff>136072</xdr:rowOff>
    </xdr:from>
    <xdr:to>
      <xdr:col>13</xdr:col>
      <xdr:colOff>378276</xdr:colOff>
      <xdr:row>88</xdr:row>
      <xdr:rowOff>54428</xdr:rowOff>
    </xdr:to>
    <xdr:sp macro="" textlink="">
      <xdr:nvSpPr>
        <xdr:cNvPr id="33" name="TextBox 32">
          <a:extLst>
            <a:ext uri="{FF2B5EF4-FFF2-40B4-BE49-F238E27FC236}">
              <a16:creationId xmlns:a16="http://schemas.microsoft.com/office/drawing/2014/main" id="{00000000-0008-0000-0600-000021000000}"/>
            </a:ext>
          </a:extLst>
        </xdr:cNvPr>
        <xdr:cNvSpPr txBox="1"/>
      </xdr:nvSpPr>
      <xdr:spPr>
        <a:xfrm>
          <a:off x="10654391" y="17770929"/>
          <a:ext cx="2922814" cy="489856"/>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Step</a:t>
          </a:r>
          <a:r>
            <a:rPr lang="en-US" sz="1800" baseline="0">
              <a:latin typeface="Lucida Bright" panose="02040602050505020304" pitchFamily="18" charset="0"/>
            </a:rPr>
            <a:t> 6:</a:t>
          </a:r>
          <a:endParaRPr lang="en-US" sz="1800">
            <a:latin typeface="Lucida Bright" panose="02040602050505020304" pitchFamily="18" charset="0"/>
          </a:endParaRPr>
        </a:p>
      </xdr:txBody>
    </xdr:sp>
    <xdr:clientData/>
  </xdr:twoCellAnchor>
  <xdr:twoCellAnchor>
    <xdr:from>
      <xdr:col>13</xdr:col>
      <xdr:colOff>15130</xdr:colOff>
      <xdr:row>102</xdr:row>
      <xdr:rowOff>163289</xdr:rowOff>
    </xdr:from>
    <xdr:to>
      <xdr:col>18</xdr:col>
      <xdr:colOff>380999</xdr:colOff>
      <xdr:row>105</xdr:row>
      <xdr:rowOff>176893</xdr:rowOff>
    </xdr:to>
    <xdr:sp macro="" textlink="">
      <xdr:nvSpPr>
        <xdr:cNvPr id="15" name="Right Brace 14">
          <a:extLst>
            <a:ext uri="{FF2B5EF4-FFF2-40B4-BE49-F238E27FC236}">
              <a16:creationId xmlns:a16="http://schemas.microsoft.com/office/drawing/2014/main" id="{00000000-0008-0000-0600-00000F000000}"/>
            </a:ext>
          </a:extLst>
        </xdr:cNvPr>
        <xdr:cNvSpPr/>
      </xdr:nvSpPr>
      <xdr:spPr>
        <a:xfrm rot="5400000">
          <a:off x="13982102" y="14308674"/>
          <a:ext cx="585104" cy="329140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0</xdr:colOff>
      <xdr:row>107</xdr:row>
      <xdr:rowOff>13607</xdr:rowOff>
    </xdr:from>
    <xdr:to>
      <xdr:col>17</xdr:col>
      <xdr:colOff>408215</xdr:colOff>
      <xdr:row>110</xdr:row>
      <xdr:rowOff>13607</xdr:rowOff>
    </xdr:to>
    <xdr:sp macro="" textlink="">
      <xdr:nvSpPr>
        <xdr:cNvPr id="35" name="TextBox 34">
          <a:extLst>
            <a:ext uri="{FF2B5EF4-FFF2-40B4-BE49-F238E27FC236}">
              <a16:creationId xmlns:a16="http://schemas.microsoft.com/office/drawing/2014/main" id="{00000000-0008-0000-0600-000023000000}"/>
            </a:ext>
          </a:extLst>
        </xdr:cNvPr>
        <xdr:cNvSpPr txBox="1"/>
      </xdr:nvSpPr>
      <xdr:spPr>
        <a:xfrm>
          <a:off x="13198929" y="16464643"/>
          <a:ext cx="2163536"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Accept</a:t>
          </a:r>
          <a:r>
            <a:rPr lang="en-US" sz="2000" baseline="0">
              <a:latin typeface="Lucida Bright" panose="02040602050505020304" pitchFamily="18" charset="0"/>
            </a:rPr>
            <a:t> Ha</a:t>
          </a:r>
          <a:endParaRPr lang="en-US" sz="2000">
            <a:latin typeface="Lucida Bright" panose="02040602050505020304" pitchFamily="18" charset="0"/>
          </a:endParaRPr>
        </a:p>
      </xdr:txBody>
    </xdr:sp>
    <xdr:clientData/>
  </xdr:twoCellAnchor>
  <xdr:twoCellAnchor>
    <xdr:from>
      <xdr:col>8</xdr:col>
      <xdr:colOff>1442356</xdr:colOff>
      <xdr:row>102</xdr:row>
      <xdr:rowOff>176898</xdr:rowOff>
    </xdr:from>
    <xdr:to>
      <xdr:col>12</xdr:col>
      <xdr:colOff>489856</xdr:colOff>
      <xdr:row>106</xdr:row>
      <xdr:rowOff>2</xdr:rowOff>
    </xdr:to>
    <xdr:sp macro="" textlink="">
      <xdr:nvSpPr>
        <xdr:cNvPr id="36" name="Right Brace 35">
          <a:extLst>
            <a:ext uri="{FF2B5EF4-FFF2-40B4-BE49-F238E27FC236}">
              <a16:creationId xmlns:a16="http://schemas.microsoft.com/office/drawing/2014/main" id="{00000000-0008-0000-0600-000024000000}"/>
            </a:ext>
          </a:extLst>
        </xdr:cNvPr>
        <xdr:cNvSpPr/>
      </xdr:nvSpPr>
      <xdr:spPr>
        <a:xfrm rot="5400000">
          <a:off x="11028590" y="14770557"/>
          <a:ext cx="585104" cy="23948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8</xdr:col>
      <xdr:colOff>1524000</xdr:colOff>
      <xdr:row>106</xdr:row>
      <xdr:rowOff>163286</xdr:rowOff>
    </xdr:from>
    <xdr:to>
      <xdr:col>12</xdr:col>
      <xdr:colOff>340179</xdr:colOff>
      <xdr:row>109</xdr:row>
      <xdr:rowOff>163286</xdr:rowOff>
    </xdr:to>
    <xdr:sp macro="" textlink="">
      <xdr:nvSpPr>
        <xdr:cNvPr id="38" name="TextBox 37">
          <a:extLst>
            <a:ext uri="{FF2B5EF4-FFF2-40B4-BE49-F238E27FC236}">
              <a16:creationId xmlns:a16="http://schemas.microsoft.com/office/drawing/2014/main" id="{00000000-0008-0000-0600-000026000000}"/>
            </a:ext>
          </a:extLst>
        </xdr:cNvPr>
        <xdr:cNvSpPr txBox="1"/>
      </xdr:nvSpPr>
      <xdr:spPr>
        <a:xfrm>
          <a:off x="10205357" y="16423822"/>
          <a:ext cx="2163536"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aseline="0">
              <a:latin typeface="Lucida Bright" panose="02040602050505020304" pitchFamily="18" charset="0"/>
            </a:rPr>
            <a:t>Reject Ha</a:t>
          </a:r>
          <a:endParaRPr lang="en-US" sz="2000">
            <a:latin typeface="Lucida Bright" panose="02040602050505020304" pitchFamily="18" charset="0"/>
          </a:endParaRPr>
        </a:p>
      </xdr:txBody>
    </xdr:sp>
    <xdr:clientData/>
  </xdr:twoCellAnchor>
  <xdr:twoCellAnchor>
    <xdr:from>
      <xdr:col>9</xdr:col>
      <xdr:colOff>179615</xdr:colOff>
      <xdr:row>64</xdr:row>
      <xdr:rowOff>1132115</xdr:rowOff>
    </xdr:from>
    <xdr:to>
      <xdr:col>10</xdr:col>
      <xdr:colOff>340179</xdr:colOff>
      <xdr:row>67</xdr:row>
      <xdr:rowOff>0</xdr:rowOff>
    </xdr:to>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00000000-0008-0000-0600-000020000000}"/>
                </a:ext>
              </a:extLst>
            </xdr:cNvPr>
            <xdr:cNvSpPr txBox="1"/>
          </xdr:nvSpPr>
          <xdr:spPr>
            <a:xfrm>
              <a:off x="11038115" y="13324115"/>
              <a:ext cx="745671" cy="432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acc>
                    <m:accPr>
                      <m:chr m:val="̅"/>
                      <m:ctrlPr>
                        <a:rPr lang="en-US" sz="2000" i="1">
                          <a:latin typeface="Cambria Math" panose="02040503050406030204" pitchFamily="18" charset="0"/>
                        </a:rPr>
                      </m:ctrlPr>
                    </m:accPr>
                    <m:e>
                      <m:r>
                        <a:rPr lang="en-US" sz="2000" b="0" i="1">
                          <a:latin typeface="Cambria Math" panose="02040503050406030204" pitchFamily="18" charset="0"/>
                        </a:rPr>
                        <m:t>𝑋</m:t>
                      </m:r>
                    </m:e>
                  </m:acc>
                </m:oMath>
              </a14:m>
              <a:r>
                <a:rPr lang="en-US" sz="2000">
                  <a:latin typeface="Lucida Bright" panose="02040602050505020304" pitchFamily="18" charset="0"/>
                </a:rPr>
                <a:t>=</a:t>
              </a:r>
            </a:p>
          </xdr:txBody>
        </xdr:sp>
      </mc:Choice>
      <mc:Fallback xmlns="">
        <xdr:sp macro="" textlink="">
          <xdr:nvSpPr>
            <xdr:cNvPr id="32" name="TextBox 31">
              <a:extLst>
                <a:ext uri="{FF2B5EF4-FFF2-40B4-BE49-F238E27FC236}">
                  <a16:creationId xmlns:a16="http://schemas.microsoft.com/office/drawing/2014/main" id="{00000000-0008-0000-0500-000015000000}"/>
                </a:ext>
              </a:extLst>
            </xdr:cNvPr>
            <xdr:cNvSpPr txBox="1"/>
          </xdr:nvSpPr>
          <xdr:spPr>
            <a:xfrm>
              <a:off x="11038115" y="13324115"/>
              <a:ext cx="745671" cy="432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latin typeface="Cambria Math" panose="02040503050406030204" pitchFamily="18" charset="0"/>
                </a:rPr>
                <a:t>𝑋 ̅</a:t>
              </a:r>
              <a:r>
                <a:rPr lang="en-US" sz="2000">
                  <a:latin typeface="Lucida Bright" panose="02040602050505020304" pitchFamily="18" charset="0"/>
                </a:rPr>
                <a:t>=</a:t>
              </a:r>
            </a:p>
          </xdr:txBody>
        </xdr:sp>
      </mc:Fallback>
    </mc:AlternateContent>
    <xdr:clientData/>
  </xdr:twoCellAnchor>
  <xdr:twoCellAnchor>
    <xdr:from>
      <xdr:col>9</xdr:col>
      <xdr:colOff>155122</xdr:colOff>
      <xdr:row>67</xdr:row>
      <xdr:rowOff>326571</xdr:rowOff>
    </xdr:from>
    <xdr:to>
      <xdr:col>10</xdr:col>
      <xdr:colOff>315686</xdr:colOff>
      <xdr:row>69</xdr:row>
      <xdr:rowOff>136071</xdr:rowOff>
    </xdr:to>
    <mc:AlternateContent xmlns:mc="http://schemas.openxmlformats.org/markup-compatibility/2006" xmlns:a14="http://schemas.microsoft.com/office/drawing/2010/main">
      <mc:Choice Requires="a14">
        <xdr:sp macro="" textlink="">
          <xdr:nvSpPr>
            <xdr:cNvPr id="37" name="TextBox 36">
              <a:extLst>
                <a:ext uri="{FF2B5EF4-FFF2-40B4-BE49-F238E27FC236}">
                  <a16:creationId xmlns:a16="http://schemas.microsoft.com/office/drawing/2014/main" id="{00000000-0008-0000-0600-000025000000}"/>
                </a:ext>
              </a:extLst>
            </xdr:cNvPr>
            <xdr:cNvSpPr txBox="1"/>
          </xdr:nvSpPr>
          <xdr:spPr>
            <a:xfrm>
              <a:off x="11013622" y="14083392"/>
              <a:ext cx="745671" cy="4898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r>
                    <a:rPr lang="en-US" sz="2000" i="1">
                      <a:latin typeface="Cambria Math" panose="02040503050406030204" pitchFamily="18" charset="0"/>
                    </a:rPr>
                    <m:t>µ</m:t>
                  </m:r>
                  <m:r>
                    <a:rPr lang="en-US" sz="2000" b="0" i="1">
                      <a:latin typeface="Cambria Math" panose="02040503050406030204" pitchFamily="18" charset="0"/>
                    </a:rPr>
                    <m:t> </m:t>
                  </m:r>
                </m:oMath>
              </a14:m>
              <a:r>
                <a:rPr lang="en-US" sz="2000">
                  <a:latin typeface="Lucida Bright" panose="02040602050505020304" pitchFamily="18" charset="0"/>
                </a:rPr>
                <a:t>=</a:t>
              </a:r>
            </a:p>
          </xdr:txBody>
        </xdr:sp>
      </mc:Choice>
      <mc:Fallback xmlns="">
        <xdr:sp macro="" textlink="">
          <xdr:nvSpPr>
            <xdr:cNvPr id="37" name="TextBox 36">
              <a:extLst>
                <a:ext uri="{FF2B5EF4-FFF2-40B4-BE49-F238E27FC236}">
                  <a16:creationId xmlns:a16="http://schemas.microsoft.com/office/drawing/2014/main" id="{00000000-0008-0000-0500-000015000000}"/>
                </a:ext>
              </a:extLst>
            </xdr:cNvPr>
            <xdr:cNvSpPr txBox="1"/>
          </xdr:nvSpPr>
          <xdr:spPr>
            <a:xfrm>
              <a:off x="11013622" y="14083392"/>
              <a:ext cx="745671" cy="4898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i="0">
                  <a:latin typeface="Cambria Math" panose="02040503050406030204" pitchFamily="18" charset="0"/>
                </a:rPr>
                <a:t>µ</a:t>
              </a:r>
              <a:r>
                <a:rPr lang="en-US" sz="2000" b="0" i="0">
                  <a:latin typeface="Cambria Math" panose="02040503050406030204" pitchFamily="18" charset="0"/>
                </a:rPr>
                <a:t> </a:t>
              </a:r>
              <a:r>
                <a:rPr lang="en-US" sz="2000">
                  <a:latin typeface="Lucida Bright" panose="02040602050505020304" pitchFamily="18" charset="0"/>
                </a:rPr>
                <a:t>=</a:t>
              </a:r>
            </a:p>
          </xdr:txBody>
        </xdr:sp>
      </mc:Fallback>
    </mc:AlternateContent>
    <xdr:clientData/>
  </xdr:twoCellAnchor>
  <xdr:twoCellAnchor>
    <xdr:from>
      <xdr:col>9</xdr:col>
      <xdr:colOff>130629</xdr:colOff>
      <xdr:row>70</xdr:row>
      <xdr:rowOff>149677</xdr:rowOff>
    </xdr:from>
    <xdr:to>
      <xdr:col>10</xdr:col>
      <xdr:colOff>291193</xdr:colOff>
      <xdr:row>71</xdr:row>
      <xdr:rowOff>381000</xdr:rowOff>
    </xdr:to>
    <xdr:sp macro="" textlink="">
      <xdr:nvSpPr>
        <xdr:cNvPr id="39" name="TextBox 38">
          <a:extLst>
            <a:ext uri="{FF2B5EF4-FFF2-40B4-BE49-F238E27FC236}">
              <a16:creationId xmlns:a16="http://schemas.microsoft.com/office/drawing/2014/main" id="{00000000-0008-0000-0600-000027000000}"/>
            </a:ext>
          </a:extLst>
        </xdr:cNvPr>
        <xdr:cNvSpPr txBox="1"/>
      </xdr:nvSpPr>
      <xdr:spPr>
        <a:xfrm>
          <a:off x="10989129" y="14777356"/>
          <a:ext cx="745671" cy="421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 =</a:t>
          </a:r>
        </a:p>
      </xdr:txBody>
    </xdr:sp>
    <xdr:clientData/>
  </xdr:twoCellAnchor>
  <xdr:twoCellAnchor>
    <xdr:from>
      <xdr:col>9</xdr:col>
      <xdr:colOff>119743</xdr:colOff>
      <xdr:row>72</xdr:row>
      <xdr:rowOff>204107</xdr:rowOff>
    </xdr:from>
    <xdr:to>
      <xdr:col>10</xdr:col>
      <xdr:colOff>280307</xdr:colOff>
      <xdr:row>74</xdr:row>
      <xdr:rowOff>35379</xdr:rowOff>
    </xdr:to>
    <xdr:sp macro="" textlink="">
      <xdr:nvSpPr>
        <xdr:cNvPr id="40" name="TextBox 39">
          <a:extLst>
            <a:ext uri="{FF2B5EF4-FFF2-40B4-BE49-F238E27FC236}">
              <a16:creationId xmlns:a16="http://schemas.microsoft.com/office/drawing/2014/main" id="{00000000-0008-0000-0600-000028000000}"/>
            </a:ext>
          </a:extLst>
        </xdr:cNvPr>
        <xdr:cNvSpPr txBox="1"/>
      </xdr:nvSpPr>
      <xdr:spPr>
        <a:xfrm>
          <a:off x="10978243" y="15416893"/>
          <a:ext cx="745671"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n =</a:t>
          </a:r>
        </a:p>
      </xdr:txBody>
    </xdr:sp>
    <xdr:clientData/>
  </xdr:twoCellAnchor>
  <xdr:twoCellAnchor>
    <xdr:from>
      <xdr:col>9</xdr:col>
      <xdr:colOff>95249</xdr:colOff>
      <xdr:row>76</xdr:row>
      <xdr:rowOff>176893</xdr:rowOff>
    </xdr:from>
    <xdr:to>
      <xdr:col>10</xdr:col>
      <xdr:colOff>255813</xdr:colOff>
      <xdr:row>78</xdr:row>
      <xdr:rowOff>108858</xdr:rowOff>
    </xdr:to>
    <mc:AlternateContent xmlns:mc="http://schemas.openxmlformats.org/markup-compatibility/2006" xmlns:a14="http://schemas.microsoft.com/office/drawing/2010/main">
      <mc:Choice Requires="a14">
        <xdr:sp macro="" textlink="">
          <xdr:nvSpPr>
            <xdr:cNvPr id="42" name="TextBox 41">
              <a:extLst>
                <a:ext uri="{FF2B5EF4-FFF2-40B4-BE49-F238E27FC236}">
                  <a16:creationId xmlns:a16="http://schemas.microsoft.com/office/drawing/2014/main" id="{00000000-0008-0000-0600-00002A000000}"/>
                </a:ext>
              </a:extLst>
            </xdr:cNvPr>
            <xdr:cNvSpPr txBox="1"/>
          </xdr:nvSpPr>
          <xdr:spPr>
            <a:xfrm>
              <a:off x="10953749" y="16396607"/>
              <a:ext cx="745671" cy="3946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rad>
                    <m:radPr>
                      <m:degHide m:val="on"/>
                      <m:ctrlPr>
                        <a:rPr lang="en-US" sz="2000" i="1">
                          <a:latin typeface="Cambria Math" panose="02040503050406030204" pitchFamily="18" charset="0"/>
                        </a:rPr>
                      </m:ctrlPr>
                    </m:radPr>
                    <m:deg/>
                    <m:e>
                      <m:r>
                        <a:rPr lang="en-US" sz="2000" b="0" i="1">
                          <a:latin typeface="Cambria Math" panose="02040503050406030204" pitchFamily="18" charset="0"/>
                        </a:rPr>
                        <m:t>𝑛</m:t>
                      </m:r>
                    </m:e>
                  </m:rad>
                </m:oMath>
              </a14:m>
              <a:r>
                <a:rPr lang="en-US" sz="2000">
                  <a:latin typeface="Lucida Bright" panose="02040602050505020304" pitchFamily="18" charset="0"/>
                </a:rPr>
                <a:t> =</a:t>
              </a:r>
            </a:p>
          </xdr:txBody>
        </xdr:sp>
      </mc:Choice>
      <mc:Fallback xmlns="">
        <xdr:sp macro="" textlink="">
          <xdr:nvSpPr>
            <xdr:cNvPr id="42" name="TextBox 41">
              <a:extLst>
                <a:ext uri="{FF2B5EF4-FFF2-40B4-BE49-F238E27FC236}">
                  <a16:creationId xmlns:a16="http://schemas.microsoft.com/office/drawing/2014/main" id="{00000000-0008-0000-0500-000015000000}"/>
                </a:ext>
              </a:extLst>
            </xdr:cNvPr>
            <xdr:cNvSpPr txBox="1"/>
          </xdr:nvSpPr>
          <xdr:spPr>
            <a:xfrm>
              <a:off x="10953749" y="16396607"/>
              <a:ext cx="745671" cy="3946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i="0">
                  <a:latin typeface="Cambria Math" panose="02040503050406030204" pitchFamily="18" charset="0"/>
                </a:rPr>
                <a:t>√</a:t>
              </a:r>
              <a:r>
                <a:rPr lang="en-US" sz="2000" b="0" i="0">
                  <a:latin typeface="Cambria Math" panose="02040503050406030204" pitchFamily="18" charset="0"/>
                </a:rPr>
                <a:t>𝑛</a:t>
              </a:r>
              <a:r>
                <a:rPr lang="en-US" sz="2000">
                  <a:latin typeface="Lucida Bright" panose="02040602050505020304" pitchFamily="18" charset="0"/>
                </a:rPr>
                <a:t> =</a:t>
              </a:r>
            </a:p>
          </xdr:txBody>
        </xdr:sp>
      </mc:Fallback>
    </mc:AlternateContent>
    <xdr:clientData/>
  </xdr:twoCellAnchor>
  <xdr:twoCellAnchor>
    <xdr:from>
      <xdr:col>8</xdr:col>
      <xdr:colOff>557893</xdr:colOff>
      <xdr:row>75</xdr:row>
      <xdr:rowOff>81643</xdr:rowOff>
    </xdr:from>
    <xdr:to>
      <xdr:col>13</xdr:col>
      <xdr:colOff>421821</xdr:colOff>
      <xdr:row>75</xdr:row>
      <xdr:rowOff>81643</xdr:rowOff>
    </xdr:to>
    <xdr:cxnSp macro="">
      <xdr:nvCxnSpPr>
        <xdr:cNvPr id="9" name="Straight Connector 8">
          <a:extLst>
            <a:ext uri="{FF2B5EF4-FFF2-40B4-BE49-F238E27FC236}">
              <a16:creationId xmlns:a16="http://schemas.microsoft.com/office/drawing/2014/main" id="{00000000-0008-0000-0600-000009000000}"/>
            </a:ext>
          </a:extLst>
        </xdr:cNvPr>
        <xdr:cNvCxnSpPr/>
      </xdr:nvCxnSpPr>
      <xdr:spPr>
        <a:xfrm flipV="1">
          <a:off x="10831286" y="16110857"/>
          <a:ext cx="2789464"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489858</xdr:colOff>
      <xdr:row>64</xdr:row>
      <xdr:rowOff>1115786</xdr:rowOff>
    </xdr:from>
    <xdr:to>
      <xdr:col>13</xdr:col>
      <xdr:colOff>122464</xdr:colOff>
      <xdr:row>74</xdr:row>
      <xdr:rowOff>27215</xdr:rowOff>
    </xdr:to>
    <xdr:sp macro="" textlink="">
      <xdr:nvSpPr>
        <xdr:cNvPr id="13" name="Right Brace 12">
          <a:extLst>
            <a:ext uri="{FF2B5EF4-FFF2-40B4-BE49-F238E27FC236}">
              <a16:creationId xmlns:a16="http://schemas.microsoft.com/office/drawing/2014/main" id="{00000000-0008-0000-0600-00000D000000}"/>
            </a:ext>
          </a:extLst>
        </xdr:cNvPr>
        <xdr:cNvSpPr/>
      </xdr:nvSpPr>
      <xdr:spPr>
        <a:xfrm>
          <a:off x="13103679" y="13307786"/>
          <a:ext cx="217714" cy="255814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272144</xdr:colOff>
      <xdr:row>68</xdr:row>
      <xdr:rowOff>149679</xdr:rowOff>
    </xdr:from>
    <xdr:to>
      <xdr:col>16</xdr:col>
      <xdr:colOff>449037</xdr:colOff>
      <xdr:row>71</xdr:row>
      <xdr:rowOff>136071</xdr:rowOff>
    </xdr:to>
    <xdr:sp macro="" textlink="">
      <xdr:nvSpPr>
        <xdr:cNvPr id="43" name="TextBox 42">
          <a:extLst>
            <a:ext uri="{FF2B5EF4-FFF2-40B4-BE49-F238E27FC236}">
              <a16:creationId xmlns:a16="http://schemas.microsoft.com/office/drawing/2014/main" id="{00000000-0008-0000-0600-00002B000000}"/>
            </a:ext>
          </a:extLst>
        </xdr:cNvPr>
        <xdr:cNvSpPr txBox="1"/>
      </xdr:nvSpPr>
      <xdr:spPr>
        <a:xfrm>
          <a:off x="13471073" y="14246679"/>
          <a:ext cx="1932214" cy="707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Insert</a:t>
          </a:r>
        </a:p>
      </xdr:txBody>
    </xdr:sp>
    <xdr:clientData/>
  </xdr:twoCellAnchor>
  <xdr:twoCellAnchor>
    <xdr:from>
      <xdr:col>14</xdr:col>
      <xdr:colOff>138794</xdr:colOff>
      <xdr:row>76</xdr:row>
      <xdr:rowOff>54428</xdr:rowOff>
    </xdr:from>
    <xdr:to>
      <xdr:col>14</xdr:col>
      <xdr:colOff>381000</xdr:colOff>
      <xdr:row>83</xdr:row>
      <xdr:rowOff>57150</xdr:rowOff>
    </xdr:to>
    <xdr:sp macro="" textlink="">
      <xdr:nvSpPr>
        <xdr:cNvPr id="44" name="Right Brace 43">
          <a:extLst>
            <a:ext uri="{FF2B5EF4-FFF2-40B4-BE49-F238E27FC236}">
              <a16:creationId xmlns:a16="http://schemas.microsoft.com/office/drawing/2014/main" id="{00000000-0008-0000-0600-00002C000000}"/>
            </a:ext>
          </a:extLst>
        </xdr:cNvPr>
        <xdr:cNvSpPr/>
      </xdr:nvSpPr>
      <xdr:spPr>
        <a:xfrm>
          <a:off x="13922830" y="16274142"/>
          <a:ext cx="242206" cy="151311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0</xdr:colOff>
      <xdr:row>77</xdr:row>
      <xdr:rowOff>136071</xdr:rowOff>
    </xdr:from>
    <xdr:to>
      <xdr:col>18</xdr:col>
      <xdr:colOff>176893</xdr:colOff>
      <xdr:row>80</xdr:row>
      <xdr:rowOff>95249</xdr:rowOff>
    </xdr:to>
    <xdr:sp macro="" textlink="">
      <xdr:nvSpPr>
        <xdr:cNvPr id="46" name="TextBox 45">
          <a:extLst>
            <a:ext uri="{FF2B5EF4-FFF2-40B4-BE49-F238E27FC236}">
              <a16:creationId xmlns:a16="http://schemas.microsoft.com/office/drawing/2014/main" id="{00000000-0008-0000-0600-00002E000000}"/>
            </a:ext>
          </a:extLst>
        </xdr:cNvPr>
        <xdr:cNvSpPr txBox="1"/>
      </xdr:nvSpPr>
      <xdr:spPr>
        <a:xfrm>
          <a:off x="14369143" y="16546285"/>
          <a:ext cx="1932214" cy="707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Will</a:t>
          </a:r>
          <a:r>
            <a:rPr lang="en-US" sz="2000" baseline="0">
              <a:latin typeface="Lucida Bright" panose="02040602050505020304" pitchFamily="18" charset="0"/>
            </a:rPr>
            <a:t> be calculated</a:t>
          </a:r>
          <a:endParaRPr lang="en-US" sz="2000">
            <a:latin typeface="Lucida Bright" panose="020406020505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190501</xdr:colOff>
      <xdr:row>3</xdr:row>
      <xdr:rowOff>27212</xdr:rowOff>
    </xdr:from>
    <xdr:to>
      <xdr:col>12</xdr:col>
      <xdr:colOff>530680</xdr:colOff>
      <xdr:row>6</xdr:row>
      <xdr:rowOff>108856</xdr:rowOff>
    </xdr:to>
    <xdr:sp macro="" textlink="">
      <xdr:nvSpPr>
        <xdr:cNvPr id="2" name="Rounded Rectangle 1">
          <a:extLst>
            <a:ext uri="{FF2B5EF4-FFF2-40B4-BE49-F238E27FC236}">
              <a16:creationId xmlns:a16="http://schemas.microsoft.com/office/drawing/2014/main" id="{00000000-0008-0000-0700-000002000000}"/>
            </a:ext>
          </a:extLst>
        </xdr:cNvPr>
        <xdr:cNvSpPr/>
      </xdr:nvSpPr>
      <xdr:spPr>
        <a:xfrm>
          <a:off x="2530930" y="598712"/>
          <a:ext cx="5021036" cy="653144"/>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4</a:t>
          </a:r>
          <a:endParaRPr lang="en-US" sz="2800">
            <a:solidFill>
              <a:schemeClr val="tx1"/>
            </a:solidFill>
            <a:latin typeface="Lucida Bright" panose="02040602050505020304" pitchFamily="18" charset="0"/>
          </a:endParaRPr>
        </a:p>
      </xdr:txBody>
    </xdr:sp>
    <xdr:clientData/>
  </xdr:twoCellAnchor>
  <xdr:twoCellAnchor>
    <xdr:from>
      <xdr:col>1</xdr:col>
      <xdr:colOff>163287</xdr:colOff>
      <xdr:row>8</xdr:row>
      <xdr:rowOff>27214</xdr:rowOff>
    </xdr:from>
    <xdr:to>
      <xdr:col>16</xdr:col>
      <xdr:colOff>1</xdr:colOff>
      <xdr:row>28</xdr:row>
      <xdr:rowOff>27214</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748394" y="1551214"/>
              <a:ext cx="8613321" cy="381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6317</a:t>
              </a:r>
            </a:p>
            <a:p>
              <a:r>
                <a:rPr lang="en-US" sz="2000">
                  <a:solidFill>
                    <a:schemeClr val="tx1"/>
                  </a:solidFill>
                  <a:latin typeface="Lucida Bright" panose="02040602050505020304" pitchFamily="18" charset="0"/>
                  <a:ea typeface="+mn-ea"/>
                  <a:cs typeface="+mn-cs"/>
                </a:rPr>
                <a:t>The WGC has a contract to supply plate glass for home and commercial windows. </a:t>
              </a:r>
            </a:p>
            <a:p>
              <a:endParaRPr lang="en-US" sz="2000">
                <a:solidFill>
                  <a:schemeClr val="tx1"/>
                </a:solidFill>
                <a:latin typeface="Lucida Bright" panose="02040602050505020304" pitchFamily="18" charset="0"/>
                <a:ea typeface="+mn-ea"/>
                <a:cs typeface="+mn-cs"/>
              </a:endParaRPr>
            </a:p>
            <a:p>
              <a:r>
                <a:rPr lang="en-US" sz="2000">
                  <a:solidFill>
                    <a:schemeClr val="tx1"/>
                  </a:solidFill>
                  <a:latin typeface="Lucida Bright" panose="02040602050505020304" pitchFamily="18" charset="0"/>
                  <a:ea typeface="+mn-ea"/>
                  <a:cs typeface="+mn-cs"/>
                </a:rPr>
                <a:t>The contract specifies that the mean thickness of the glass must be 0.375 inches. </a:t>
              </a:r>
            </a:p>
            <a:p>
              <a:endParaRPr lang="en-US" sz="2000">
                <a:solidFill>
                  <a:schemeClr val="tx1"/>
                </a:solidFill>
                <a:latin typeface="Lucida Bright" panose="02040602050505020304" pitchFamily="18" charset="0"/>
                <a:ea typeface="+mn-ea"/>
                <a:cs typeface="+mn-cs"/>
              </a:endParaRPr>
            </a:p>
            <a:p>
              <a:r>
                <a:rPr lang="en-US" sz="2000">
                  <a:solidFill>
                    <a:schemeClr val="tx1"/>
                  </a:solidFill>
                  <a:latin typeface="Lucida Bright" panose="02040602050505020304" pitchFamily="18" charset="0"/>
                  <a:ea typeface="+mn-ea"/>
                  <a:cs typeface="+mn-cs"/>
                </a:rPr>
                <a:t>The</a:t>
              </a:r>
              <a:r>
                <a:rPr lang="en-US" sz="2000" baseline="0">
                  <a:solidFill>
                    <a:schemeClr val="tx1"/>
                  </a:solidFill>
                  <a:latin typeface="Lucida Bright" panose="02040602050505020304" pitchFamily="18" charset="0"/>
                  <a:ea typeface="+mn-ea"/>
                  <a:cs typeface="+mn-cs"/>
                </a:rPr>
                <a:t> </a:t>
              </a:r>
              <a:r>
                <a:rPr lang="el-GR" sz="2000" baseline="0">
                  <a:solidFill>
                    <a:schemeClr val="tx1"/>
                  </a:solidFill>
                  <a:latin typeface="+mn-lt"/>
                  <a:ea typeface="+mn-ea"/>
                  <a:cs typeface="+mn-cs"/>
                </a:rPr>
                <a:t>σ</a:t>
              </a:r>
              <a:r>
                <a:rPr lang="en-US" sz="2000" baseline="0">
                  <a:solidFill>
                    <a:schemeClr val="tx1"/>
                  </a:solidFill>
                  <a:latin typeface="Lucida Bright" panose="02040602050505020304" pitchFamily="18" charset="0"/>
                  <a:ea typeface="+mn-ea"/>
                  <a:cs typeface="+mn-cs"/>
                </a:rPr>
                <a:t>=0.05 inch. Before sending the first shipment, managers wish to test whether they are meeting the requirements by selecting a random sample of n=100 thickness measurements. </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Assume </a:t>
              </a:r>
              <a14:m>
                <m:oMath xmlns:m="http://schemas.openxmlformats.org/officeDocument/2006/math">
                  <m:acc>
                    <m:accPr>
                      <m:chr m:val="̅"/>
                      <m:ctrlPr>
                        <a:rPr lang="en-US" sz="2000" i="1" baseline="0">
                          <a:solidFill>
                            <a:schemeClr val="tx1"/>
                          </a:solidFill>
                          <a:latin typeface="Cambria Math" panose="02040503050406030204" pitchFamily="18" charset="0"/>
                          <a:ea typeface="+mn-ea"/>
                          <a:cs typeface="+mn-cs"/>
                        </a:rPr>
                      </m:ctrlPr>
                    </m:accPr>
                    <m:e>
                      <m:r>
                        <a:rPr lang="en-US" sz="2000" b="0" i="1" baseline="0">
                          <a:solidFill>
                            <a:schemeClr val="tx1"/>
                          </a:solidFill>
                          <a:latin typeface="Cambria Math" panose="02040503050406030204" pitchFamily="18" charset="0"/>
                          <a:ea typeface="+mn-ea"/>
                          <a:cs typeface="+mn-cs"/>
                        </a:rPr>
                        <m:t>𝑥</m:t>
                      </m:r>
                    </m:e>
                  </m:acc>
                </m:oMath>
              </a14:m>
              <a:r>
                <a:rPr lang="en-US" sz="2000" baseline="0">
                  <a:solidFill>
                    <a:schemeClr val="tx1"/>
                  </a:solidFill>
                  <a:latin typeface="Lucida Bright" panose="02040602050505020304" pitchFamily="18" charset="0"/>
                  <a:ea typeface="+mn-ea"/>
                  <a:cs typeface="+mn-cs"/>
                </a:rPr>
                <a:t>=0.378 inch</a:t>
              </a:r>
              <a:endParaRPr lang="en-US" sz="2000">
                <a:solidFill>
                  <a:schemeClr val="tx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748394" y="1551214"/>
              <a:ext cx="8613321" cy="381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6317</a:t>
              </a:r>
            </a:p>
            <a:p>
              <a:r>
                <a:rPr lang="en-US" sz="2000">
                  <a:solidFill>
                    <a:schemeClr val="tx1"/>
                  </a:solidFill>
                  <a:latin typeface="Lucida Bright" panose="02040602050505020304" pitchFamily="18" charset="0"/>
                  <a:ea typeface="+mn-ea"/>
                  <a:cs typeface="+mn-cs"/>
                </a:rPr>
                <a:t>The WGC has a contract to supply plate glass for home and commercial windows. </a:t>
              </a:r>
            </a:p>
            <a:p>
              <a:endParaRPr lang="en-US" sz="2000">
                <a:solidFill>
                  <a:schemeClr val="tx1"/>
                </a:solidFill>
                <a:latin typeface="Lucida Bright" panose="02040602050505020304" pitchFamily="18" charset="0"/>
                <a:ea typeface="+mn-ea"/>
                <a:cs typeface="+mn-cs"/>
              </a:endParaRPr>
            </a:p>
            <a:p>
              <a:r>
                <a:rPr lang="en-US" sz="2000">
                  <a:solidFill>
                    <a:schemeClr val="tx1"/>
                  </a:solidFill>
                  <a:latin typeface="Lucida Bright" panose="02040602050505020304" pitchFamily="18" charset="0"/>
                  <a:ea typeface="+mn-ea"/>
                  <a:cs typeface="+mn-cs"/>
                </a:rPr>
                <a:t>The contract specifies that the mean thickness of the glass must be 0.375 inches. </a:t>
              </a:r>
            </a:p>
            <a:p>
              <a:endParaRPr lang="en-US" sz="2000">
                <a:solidFill>
                  <a:schemeClr val="tx1"/>
                </a:solidFill>
                <a:latin typeface="Lucida Bright" panose="02040602050505020304" pitchFamily="18" charset="0"/>
                <a:ea typeface="+mn-ea"/>
                <a:cs typeface="+mn-cs"/>
              </a:endParaRPr>
            </a:p>
            <a:p>
              <a:r>
                <a:rPr lang="en-US" sz="2000">
                  <a:solidFill>
                    <a:schemeClr val="tx1"/>
                  </a:solidFill>
                  <a:latin typeface="Lucida Bright" panose="02040602050505020304" pitchFamily="18" charset="0"/>
                  <a:ea typeface="+mn-ea"/>
                  <a:cs typeface="+mn-cs"/>
                </a:rPr>
                <a:t>The</a:t>
              </a:r>
              <a:r>
                <a:rPr lang="en-US" sz="2000" baseline="0">
                  <a:solidFill>
                    <a:schemeClr val="tx1"/>
                  </a:solidFill>
                  <a:latin typeface="Lucida Bright" panose="02040602050505020304" pitchFamily="18" charset="0"/>
                  <a:ea typeface="+mn-ea"/>
                  <a:cs typeface="+mn-cs"/>
                </a:rPr>
                <a:t> </a:t>
              </a:r>
              <a:r>
                <a:rPr lang="el-GR" sz="2000" baseline="0">
                  <a:solidFill>
                    <a:schemeClr val="tx1"/>
                  </a:solidFill>
                  <a:latin typeface="+mn-lt"/>
                  <a:ea typeface="+mn-ea"/>
                  <a:cs typeface="+mn-cs"/>
                </a:rPr>
                <a:t>σ</a:t>
              </a:r>
              <a:r>
                <a:rPr lang="en-US" sz="2000" baseline="0">
                  <a:solidFill>
                    <a:schemeClr val="tx1"/>
                  </a:solidFill>
                  <a:latin typeface="Lucida Bright" panose="02040602050505020304" pitchFamily="18" charset="0"/>
                  <a:ea typeface="+mn-ea"/>
                  <a:cs typeface="+mn-cs"/>
                </a:rPr>
                <a:t>=0.05 inch. Before sending the first shipment, managers wish to test whether they are meeting the requirements by selecting a random sample of n=100 thickness measurements. </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Assume </a:t>
              </a:r>
              <a:r>
                <a:rPr lang="en-US" sz="2000" b="0" i="0" baseline="0">
                  <a:solidFill>
                    <a:schemeClr val="tx1"/>
                  </a:solidFill>
                  <a:latin typeface="Cambria Math" panose="02040503050406030204" pitchFamily="18" charset="0"/>
                  <a:ea typeface="+mn-ea"/>
                  <a:cs typeface="+mn-cs"/>
                </a:rPr>
                <a:t>𝑥 ̅</a:t>
              </a:r>
              <a:r>
                <a:rPr lang="en-US" sz="2000" baseline="0">
                  <a:solidFill>
                    <a:schemeClr val="tx1"/>
                  </a:solidFill>
                  <a:latin typeface="Lucida Bright" panose="02040602050505020304" pitchFamily="18" charset="0"/>
                  <a:ea typeface="+mn-ea"/>
                  <a:cs typeface="+mn-cs"/>
                </a:rPr>
                <a:t>=0.378 inch</a:t>
              </a:r>
              <a:endParaRPr lang="en-US" sz="2000">
                <a:solidFill>
                  <a:schemeClr val="tx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t>Back</a:t>
          </a:r>
        </a:p>
      </xdr:txBody>
    </xdr:sp>
    <xdr:clientData/>
  </xdr:twoCellAnchor>
  <xdr:twoCellAnchor>
    <xdr:from>
      <xdr:col>16</xdr:col>
      <xdr:colOff>367393</xdr:colOff>
      <xdr:row>10</xdr:row>
      <xdr:rowOff>40820</xdr:rowOff>
    </xdr:from>
    <xdr:to>
      <xdr:col>16</xdr:col>
      <xdr:colOff>367393</xdr:colOff>
      <xdr:row>90</xdr:row>
      <xdr:rowOff>122464</xdr:rowOff>
    </xdr:to>
    <xdr:cxnSp macro="">
      <xdr:nvCxnSpPr>
        <xdr:cNvPr id="5" name="Straight Connector 4">
          <a:extLst>
            <a:ext uri="{FF2B5EF4-FFF2-40B4-BE49-F238E27FC236}">
              <a16:creationId xmlns:a16="http://schemas.microsoft.com/office/drawing/2014/main" id="{00000000-0008-0000-0700-000005000000}"/>
            </a:ext>
          </a:extLst>
        </xdr:cNvPr>
        <xdr:cNvCxnSpPr/>
      </xdr:nvCxnSpPr>
      <xdr:spPr>
        <a:xfrm>
          <a:off x="9729107" y="1945820"/>
          <a:ext cx="0" cy="1532164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571499</xdr:colOff>
      <xdr:row>30</xdr:row>
      <xdr:rowOff>68035</xdr:rowOff>
    </xdr:from>
    <xdr:to>
      <xdr:col>5</xdr:col>
      <xdr:colOff>530677</xdr:colOff>
      <xdr:row>34</xdr:row>
      <xdr:rowOff>95250</xdr:rowOff>
    </xdr:to>
    <xdr:sp macro="" textlink="">
      <xdr:nvSpPr>
        <xdr:cNvPr id="6" name="Rounded Rectangle 5">
          <a:extLst>
            <a:ext uri="{FF2B5EF4-FFF2-40B4-BE49-F238E27FC236}">
              <a16:creationId xmlns:a16="http://schemas.microsoft.com/office/drawing/2014/main" id="{00000000-0008-0000-0700-000006000000}"/>
            </a:ext>
          </a:extLst>
        </xdr:cNvPr>
        <xdr:cNvSpPr/>
      </xdr:nvSpPr>
      <xdr:spPr>
        <a:xfrm>
          <a:off x="571499" y="5783035"/>
          <a:ext cx="28847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0</xdr:col>
      <xdr:colOff>449035</xdr:colOff>
      <xdr:row>36</xdr:row>
      <xdr:rowOff>176893</xdr:rowOff>
    </xdr:from>
    <xdr:to>
      <xdr:col>15</xdr:col>
      <xdr:colOff>476249</xdr:colOff>
      <xdr:row>107</xdr:row>
      <xdr:rowOff>176893</xdr:rowOff>
    </xdr:to>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449035" y="7048500"/>
              <a:ext cx="8803821" cy="135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a:t>
              </a:r>
              <a:r>
                <a:rPr lang="en-US" sz="2000" b="1" u="sng" baseline="0">
                  <a:solidFill>
                    <a:schemeClr val="accent3">
                      <a:lumMod val="50000"/>
                    </a:schemeClr>
                  </a:solidFill>
                  <a:latin typeface="Lucida Bright" panose="02040602050505020304" pitchFamily="18" charset="0"/>
                </a:rPr>
                <a:t> the population of interest:</a:t>
              </a:r>
            </a:p>
            <a:p>
              <a:endParaRPr lang="en-US" sz="2000" b="1" baseline="0">
                <a:latin typeface="Lucida Bright" panose="02040602050505020304" pitchFamily="18" charset="0"/>
              </a:endParaRPr>
            </a:p>
            <a:p>
              <a:r>
                <a:rPr lang="en-US" sz="2000" baseline="0">
                  <a:latin typeface="Lucida Bright" panose="02040602050505020304" pitchFamily="18" charset="0"/>
                </a:rPr>
                <a:t>The mean thickness of glass is of interest.</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a:solidFill>
                    <a:schemeClr val="accent3">
                      <a:lumMod val="50000"/>
                    </a:schemeClr>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0.375</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000">
                  <a:solidFill>
                    <a:schemeClr val="dk1"/>
                  </a:solidFill>
                  <a:effectLst/>
                  <a:latin typeface="Lucida Bright" panose="02040602050505020304" pitchFamily="18" charset="0"/>
                  <a:ea typeface="+mn-ea"/>
                  <a:cs typeface="+mn-cs"/>
                </a:rPr>
                <a:t>≠ 0.375 (claim)</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(Since this is a two tailed test we use </a:t>
              </a:r>
              <a:r>
                <a:rPr lang="el-GR" sz="2800">
                  <a:solidFill>
                    <a:schemeClr val="dk1"/>
                  </a:solidFill>
                  <a:effectLst/>
                  <a:latin typeface="Times New Roman" panose="02020603050405020304" pitchFamily="18" charset="0"/>
                  <a:ea typeface="+mn-ea"/>
                  <a:cs typeface="Times New Roman" panose="02020603050405020304" pitchFamily="18" charset="0"/>
                </a:rPr>
                <a:t>α</a:t>
              </a:r>
              <a:r>
                <a:rPr lang="en-US" sz="2800">
                  <a:solidFill>
                    <a:schemeClr val="dk1"/>
                  </a:solidFill>
                  <a:effectLst/>
                  <a:latin typeface="Lucida Bright" panose="02040602050505020304" pitchFamily="18" charset="0"/>
                  <a:ea typeface="+mn-ea"/>
                  <a:cs typeface="Times New Roman" panose="02020603050405020304" pitchFamily="18" charset="0"/>
                </a:rPr>
                <a:t>/</a:t>
              </a:r>
              <a:r>
                <a:rPr lang="en-US" sz="2000">
                  <a:solidFill>
                    <a:schemeClr val="dk1"/>
                  </a:solidFill>
                  <a:effectLst/>
                  <a:latin typeface="Lucida Bright" panose="02040602050505020304" pitchFamily="18" charset="0"/>
                  <a:ea typeface="+mn-ea"/>
                  <a:cs typeface="Times New Roman" panose="02020603050405020304" pitchFamily="18" charset="0"/>
                </a:rPr>
                <a:t>2 = 0.025</a:t>
              </a: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4: Construct the rejection</a:t>
              </a:r>
              <a:r>
                <a:rPr lang="en-US" sz="2000" b="1" u="sng" baseline="0">
                  <a:solidFill>
                    <a:schemeClr val="accent3">
                      <a:lumMod val="50000"/>
                    </a:schemeClr>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a:t>
              </a:r>
              <a:r>
                <a:rPr lang="el-GR" sz="2000" baseline="0">
                  <a:solidFill>
                    <a:schemeClr val="dk1"/>
                  </a:solidFill>
                  <a:effectLst/>
                  <a:latin typeface="+mn-lt"/>
                  <a:ea typeface="+mn-ea"/>
                  <a:cs typeface="+mn-cs"/>
                </a:rPr>
                <a:t>α</a:t>
              </a:r>
              <a:r>
                <a:rPr lang="en-US" sz="2000" baseline="0">
                  <a:solidFill>
                    <a:schemeClr val="dk1"/>
                  </a:solidFill>
                  <a:effectLst/>
                  <a:latin typeface="Lucida Bright" panose="02040602050505020304" pitchFamily="18" charset="0"/>
                  <a:ea typeface="+mn-ea"/>
                  <a:cs typeface="+mn-cs"/>
                </a:rPr>
                <a:t>/2=-</a:t>
              </a:r>
              <a:r>
                <a:rPr lang="en-US" sz="2000" b="1" baseline="0">
                  <a:solidFill>
                    <a:srgbClr val="FF0000"/>
                  </a:solidFill>
                  <a:effectLst/>
                  <a:latin typeface="Lucida Bright" panose="02040602050505020304" pitchFamily="18" charset="0"/>
                  <a:ea typeface="+mn-ea"/>
                  <a:cs typeface="+mn-cs"/>
                </a:rPr>
                <a:t>1.9600   </a:t>
              </a:r>
              <a:r>
                <a:rPr lang="en-US" sz="2000" baseline="0">
                  <a:solidFill>
                    <a:schemeClr val="dk1"/>
                  </a:solidFill>
                  <a:latin typeface="Lucida Bright" panose="02040602050505020304" pitchFamily="18" charset="0"/>
                  <a:ea typeface="+mn-ea"/>
                  <a:cs typeface="+mn-cs"/>
                </a:rPr>
                <a:t>z</a:t>
              </a:r>
              <a:r>
                <a:rPr lang="el-GR" sz="2000" baseline="0">
                  <a:solidFill>
                    <a:schemeClr val="dk1"/>
                  </a:solidFill>
                  <a:latin typeface="+mn-lt"/>
                  <a:ea typeface="+mn-ea"/>
                  <a:cs typeface="+mn-cs"/>
                </a:rPr>
                <a:t>α</a:t>
              </a:r>
              <a:r>
                <a:rPr lang="en-US" sz="2000" baseline="0">
                  <a:solidFill>
                    <a:schemeClr val="dk1"/>
                  </a:solidFill>
                  <a:latin typeface="Lucida Bright" panose="02040602050505020304" pitchFamily="18" charset="0"/>
                  <a:ea typeface="+mn-ea"/>
                  <a:cs typeface="+mn-cs"/>
                </a:rPr>
                <a:t>/2=</a:t>
              </a:r>
              <a:r>
                <a:rPr lang="en-US" sz="2000" b="1" baseline="0">
                  <a:solidFill>
                    <a:srgbClr val="FF0000"/>
                  </a:solidFill>
                  <a:latin typeface="Lucida Bright" panose="02040602050505020304" pitchFamily="18" charset="0"/>
                  <a:ea typeface="+mn-ea"/>
                  <a:cs typeface="+mn-cs"/>
                </a:rPr>
                <a:t>1.9600</a:t>
              </a:r>
              <a:endParaRPr lang="en-US" sz="200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5: Compute the test statistic</a:t>
              </a:r>
              <a:r>
                <a:rPr lang="en-US" sz="2000" b="1">
                  <a:solidFill>
                    <a:schemeClr val="accent3">
                      <a:lumMod val="50000"/>
                    </a:schemeClr>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a:t>
              </a:r>
              <a14:m>
                <m:oMath xmlns:m="http://schemas.openxmlformats.org/officeDocument/2006/math">
                  <m:acc>
                    <m:accPr>
                      <m:chr m:val="̅"/>
                      <m:ctrlPr>
                        <a:rPr lang="en-US" sz="2000" i="1">
                          <a:solidFill>
                            <a:schemeClr val="dk1"/>
                          </a:solidFill>
                          <a:effectLst/>
                          <a:latin typeface="Cambria Math" panose="02040503050406030204" pitchFamily="18" charset="0"/>
                          <a:ea typeface="+mn-ea"/>
                          <a:cs typeface="+mn-cs"/>
                        </a:rPr>
                      </m:ctrlPr>
                    </m:accPr>
                    <m:e>
                      <m:r>
                        <a:rPr lang="en-US" sz="2000" b="0" i="1">
                          <a:solidFill>
                            <a:schemeClr val="dk1"/>
                          </a:solidFill>
                          <a:effectLst/>
                          <a:latin typeface="Cambria Math" panose="02040503050406030204" pitchFamily="18" charset="0"/>
                          <a:ea typeface="+mn-ea"/>
                          <a:cs typeface="+mn-cs"/>
                        </a:rPr>
                        <m:t>𝑋</m:t>
                      </m:r>
                    </m:e>
                  </m:acc>
                </m:oMath>
              </a14:m>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a:t>
              </a:r>
              <a14:m>
                <m:oMath xmlns:m="http://schemas.openxmlformats.org/officeDocument/2006/math">
                  <m:rad>
                    <m:radPr>
                      <m:degHide m:val="on"/>
                      <m:ctrlPr>
                        <a:rPr lang="en-US" sz="2000" i="1">
                          <a:solidFill>
                            <a:schemeClr val="dk1"/>
                          </a:solidFill>
                          <a:effectLst/>
                          <a:latin typeface="Cambria Math" panose="02040503050406030204" pitchFamily="18" charset="0"/>
                          <a:ea typeface="+mn-ea"/>
                          <a:cs typeface="+mn-cs"/>
                        </a:rPr>
                      </m:ctrlPr>
                    </m:radPr>
                    <m:deg/>
                    <m:e>
                      <m:r>
                        <a:rPr lang="en-US" sz="2000" b="0" i="1">
                          <a:solidFill>
                            <a:schemeClr val="dk1"/>
                          </a:solidFill>
                          <a:effectLst/>
                          <a:latin typeface="Cambria Math" panose="02040503050406030204" pitchFamily="18" charset="0"/>
                          <a:ea typeface="+mn-ea"/>
                          <a:cs typeface="+mn-cs"/>
                        </a:rPr>
                        <m:t>𝑛</m:t>
                      </m:r>
                    </m:e>
                  </m:rad>
                </m:oMath>
              </a14:m>
              <a:r>
                <a:rPr lang="en-US" sz="2000" baseline="0">
                  <a:solidFill>
                    <a:schemeClr val="dk1"/>
                  </a:solidFill>
                  <a:effectLst/>
                  <a:latin typeface="Lucida Bright" panose="02040602050505020304" pitchFamily="18" charset="0"/>
                  <a:ea typeface="+mn-ea"/>
                  <a:cs typeface="+mn-cs"/>
                </a:rPr>
                <a:t>)=</a:t>
              </a:r>
              <a:r>
                <a:rPr lang="en-US" sz="2000" b="1" baseline="0">
                  <a:solidFill>
                    <a:srgbClr val="FF0000"/>
                  </a:solidFill>
                  <a:effectLst/>
                  <a:latin typeface="Lucida Bright" panose="02040602050505020304" pitchFamily="18" charset="0"/>
                  <a:ea typeface="+mn-ea"/>
                  <a:cs typeface="+mn-cs"/>
                </a:rPr>
                <a:t>0.6</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6: Reach a decision</a:t>
              </a:r>
              <a:r>
                <a:rPr lang="en-US" sz="2000" b="1" u="sng" baseline="0">
                  <a:solidFill>
                    <a:schemeClr val="accent3">
                      <a:lumMod val="50000"/>
                    </a:schemeClr>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z(test statistic) &lt;-1.96 or z(test statistic) &gt;1.96 accept Ha and reject Ho.</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(test) = 0.6 &gt; -1.96 and z(test) = 0.6 &lt; 1.96 we do not accept the Ha and hence, do not reject the Ho. </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dk1"/>
                </a:solidFill>
                <a:effectLst/>
                <a:latin typeface="Lucida Bright" panose="02040602050505020304" pitchFamily="18" charset="0"/>
                <a:ea typeface="+mn-ea"/>
                <a:cs typeface="+mn-cs"/>
              </a:endParaRPr>
            </a:p>
            <a:p>
              <a:r>
                <a:rPr lang="en-US" sz="2000">
                  <a:latin typeface="Lucida Bright" panose="02040602050505020304" pitchFamily="18" charset="0"/>
                </a:rPr>
                <a:t>There</a:t>
              </a:r>
              <a:r>
                <a:rPr lang="en-US" sz="2000" baseline="0">
                  <a:latin typeface="Lucida Bright" panose="02040602050505020304" pitchFamily="18" charset="0"/>
                </a:rPr>
                <a:t> is no sufficient evidence to conclude that the company does not meet the contract.</a:t>
              </a:r>
              <a:endParaRPr lang="en-US" sz="2000">
                <a:latin typeface="Lucida Bright" panose="02040602050505020304" pitchFamily="18" charset="0"/>
              </a:endParaRPr>
            </a:p>
          </xdr:txBody>
        </xdr:sp>
      </mc:Choice>
      <mc:Fallback xmlns="">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449035" y="7048500"/>
              <a:ext cx="8803821" cy="135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a:t>
              </a:r>
              <a:r>
                <a:rPr lang="en-US" sz="2000" b="1" u="sng" baseline="0">
                  <a:solidFill>
                    <a:schemeClr val="accent3">
                      <a:lumMod val="50000"/>
                    </a:schemeClr>
                  </a:solidFill>
                  <a:latin typeface="Lucida Bright" panose="02040602050505020304" pitchFamily="18" charset="0"/>
                </a:rPr>
                <a:t> the population of interest:</a:t>
              </a:r>
            </a:p>
            <a:p>
              <a:endParaRPr lang="en-US" sz="2000" b="1" baseline="0">
                <a:latin typeface="Lucida Bright" panose="02040602050505020304" pitchFamily="18" charset="0"/>
              </a:endParaRPr>
            </a:p>
            <a:p>
              <a:r>
                <a:rPr lang="en-US" sz="2000" baseline="0">
                  <a:latin typeface="Lucida Bright" panose="02040602050505020304" pitchFamily="18" charset="0"/>
                </a:rPr>
                <a:t>The mean thickness of glass is of interest.</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a:solidFill>
                    <a:schemeClr val="accent3">
                      <a:lumMod val="50000"/>
                    </a:schemeClr>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0.375</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000">
                  <a:solidFill>
                    <a:schemeClr val="dk1"/>
                  </a:solidFill>
                  <a:effectLst/>
                  <a:latin typeface="Lucida Bright" panose="02040602050505020304" pitchFamily="18" charset="0"/>
                  <a:ea typeface="+mn-ea"/>
                  <a:cs typeface="+mn-cs"/>
                </a:rPr>
                <a:t>≠ 0.375 (claim)</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(Since this is a two tailed test we use </a:t>
              </a:r>
              <a:r>
                <a:rPr lang="el-GR" sz="2800">
                  <a:solidFill>
                    <a:schemeClr val="dk1"/>
                  </a:solidFill>
                  <a:effectLst/>
                  <a:latin typeface="Times New Roman" panose="02020603050405020304" pitchFamily="18" charset="0"/>
                  <a:ea typeface="+mn-ea"/>
                  <a:cs typeface="Times New Roman" panose="02020603050405020304" pitchFamily="18" charset="0"/>
                </a:rPr>
                <a:t>α</a:t>
              </a:r>
              <a:r>
                <a:rPr lang="en-US" sz="2800">
                  <a:solidFill>
                    <a:schemeClr val="dk1"/>
                  </a:solidFill>
                  <a:effectLst/>
                  <a:latin typeface="Lucida Bright" panose="02040602050505020304" pitchFamily="18" charset="0"/>
                  <a:ea typeface="+mn-ea"/>
                  <a:cs typeface="Times New Roman" panose="02020603050405020304" pitchFamily="18" charset="0"/>
                </a:rPr>
                <a:t>/</a:t>
              </a:r>
              <a:r>
                <a:rPr lang="en-US" sz="2000">
                  <a:solidFill>
                    <a:schemeClr val="dk1"/>
                  </a:solidFill>
                  <a:effectLst/>
                  <a:latin typeface="Lucida Bright" panose="02040602050505020304" pitchFamily="18" charset="0"/>
                  <a:ea typeface="+mn-ea"/>
                  <a:cs typeface="Times New Roman" panose="02020603050405020304" pitchFamily="18" charset="0"/>
                </a:rPr>
                <a:t>2 = 0.025</a:t>
              </a: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4: Construct the rejection</a:t>
              </a:r>
              <a:r>
                <a:rPr lang="en-US" sz="2000" b="1" u="sng" baseline="0">
                  <a:solidFill>
                    <a:schemeClr val="accent3">
                      <a:lumMod val="50000"/>
                    </a:schemeClr>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a:t>
              </a:r>
              <a:r>
                <a:rPr lang="el-GR" sz="2000" baseline="0">
                  <a:solidFill>
                    <a:schemeClr val="dk1"/>
                  </a:solidFill>
                  <a:effectLst/>
                  <a:latin typeface="+mn-lt"/>
                  <a:ea typeface="+mn-ea"/>
                  <a:cs typeface="+mn-cs"/>
                </a:rPr>
                <a:t>α</a:t>
              </a:r>
              <a:r>
                <a:rPr lang="en-US" sz="2000" baseline="0">
                  <a:solidFill>
                    <a:schemeClr val="dk1"/>
                  </a:solidFill>
                  <a:effectLst/>
                  <a:latin typeface="Lucida Bright" panose="02040602050505020304" pitchFamily="18" charset="0"/>
                  <a:ea typeface="+mn-ea"/>
                  <a:cs typeface="+mn-cs"/>
                </a:rPr>
                <a:t>/2=-</a:t>
              </a:r>
              <a:r>
                <a:rPr lang="en-US" sz="2000" b="1" baseline="0">
                  <a:solidFill>
                    <a:srgbClr val="FF0000"/>
                  </a:solidFill>
                  <a:effectLst/>
                  <a:latin typeface="Lucida Bright" panose="02040602050505020304" pitchFamily="18" charset="0"/>
                  <a:ea typeface="+mn-ea"/>
                  <a:cs typeface="+mn-cs"/>
                </a:rPr>
                <a:t>1.9600   </a:t>
              </a:r>
              <a:r>
                <a:rPr lang="en-US" sz="2000" baseline="0">
                  <a:solidFill>
                    <a:schemeClr val="dk1"/>
                  </a:solidFill>
                  <a:latin typeface="Lucida Bright" panose="02040602050505020304" pitchFamily="18" charset="0"/>
                  <a:ea typeface="+mn-ea"/>
                  <a:cs typeface="+mn-cs"/>
                </a:rPr>
                <a:t>z</a:t>
              </a:r>
              <a:r>
                <a:rPr lang="el-GR" sz="2000" baseline="0">
                  <a:solidFill>
                    <a:schemeClr val="dk1"/>
                  </a:solidFill>
                  <a:latin typeface="+mn-lt"/>
                  <a:ea typeface="+mn-ea"/>
                  <a:cs typeface="+mn-cs"/>
                </a:rPr>
                <a:t>α</a:t>
              </a:r>
              <a:r>
                <a:rPr lang="en-US" sz="2000" baseline="0">
                  <a:solidFill>
                    <a:schemeClr val="dk1"/>
                  </a:solidFill>
                  <a:latin typeface="Lucida Bright" panose="02040602050505020304" pitchFamily="18" charset="0"/>
                  <a:ea typeface="+mn-ea"/>
                  <a:cs typeface="+mn-cs"/>
                </a:rPr>
                <a:t>/2=</a:t>
              </a:r>
              <a:r>
                <a:rPr lang="en-US" sz="2000" b="1" baseline="0">
                  <a:solidFill>
                    <a:srgbClr val="FF0000"/>
                  </a:solidFill>
                  <a:latin typeface="Lucida Bright" panose="02040602050505020304" pitchFamily="18" charset="0"/>
                  <a:ea typeface="+mn-ea"/>
                  <a:cs typeface="+mn-cs"/>
                </a:rPr>
                <a:t>1.9600</a:t>
              </a:r>
              <a:endParaRPr lang="en-US" sz="200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5: Compute the test statistic</a:t>
              </a:r>
              <a:r>
                <a:rPr lang="en-US" sz="2000" b="1">
                  <a:solidFill>
                    <a:schemeClr val="accent3">
                      <a:lumMod val="50000"/>
                    </a:schemeClr>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a:t>
              </a:r>
              <a:r>
                <a:rPr lang="en-US" sz="2000" b="0" i="0">
                  <a:solidFill>
                    <a:schemeClr val="dk1"/>
                  </a:solidFill>
                  <a:effectLst/>
                  <a:latin typeface="Cambria Math" panose="02040503050406030204" pitchFamily="18" charset="0"/>
                  <a:ea typeface="+mn-ea"/>
                  <a:cs typeface="+mn-cs"/>
                </a:rPr>
                <a:t>𝑋 ̅</a:t>
              </a:r>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a:t>
              </a:r>
              <a:r>
                <a:rPr lang="en-US" sz="2000" i="0">
                  <a:solidFill>
                    <a:schemeClr val="dk1"/>
                  </a:solidFill>
                  <a:effectLst/>
                  <a:latin typeface="Cambria Math" panose="02040503050406030204" pitchFamily="18" charset="0"/>
                  <a:ea typeface="+mn-ea"/>
                  <a:cs typeface="+mn-cs"/>
                </a:rPr>
                <a:t>√</a:t>
              </a:r>
              <a:r>
                <a:rPr lang="en-US" sz="2000" b="0" i="0">
                  <a:solidFill>
                    <a:schemeClr val="dk1"/>
                  </a:solidFill>
                  <a:effectLst/>
                  <a:latin typeface="Cambria Math" panose="02040503050406030204" pitchFamily="18" charset="0"/>
                  <a:ea typeface="+mn-ea"/>
                  <a:cs typeface="+mn-cs"/>
                </a:rPr>
                <a:t>𝑛</a:t>
              </a:r>
              <a:r>
                <a:rPr lang="en-US" sz="2000" baseline="0">
                  <a:solidFill>
                    <a:schemeClr val="dk1"/>
                  </a:solidFill>
                  <a:effectLst/>
                  <a:latin typeface="Lucida Bright" panose="02040602050505020304" pitchFamily="18" charset="0"/>
                  <a:ea typeface="+mn-ea"/>
                  <a:cs typeface="+mn-cs"/>
                </a:rPr>
                <a:t>)=</a:t>
              </a:r>
              <a:r>
                <a:rPr lang="en-US" sz="2000" b="1" baseline="0">
                  <a:solidFill>
                    <a:srgbClr val="FF0000"/>
                  </a:solidFill>
                  <a:effectLst/>
                  <a:latin typeface="Lucida Bright" panose="02040602050505020304" pitchFamily="18" charset="0"/>
                  <a:ea typeface="+mn-ea"/>
                  <a:cs typeface="+mn-cs"/>
                </a:rPr>
                <a:t>0.6</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6: Reach a decision</a:t>
              </a:r>
              <a:r>
                <a:rPr lang="en-US" sz="2000" b="1" u="sng" baseline="0">
                  <a:solidFill>
                    <a:schemeClr val="accent3">
                      <a:lumMod val="50000"/>
                    </a:schemeClr>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z(test statistic) &lt;-1.96 or z(test statistic) &gt;1.96 accept Ha and reject Ho.</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(test) = 0.6 &gt; -1.96 and z(test) = 0.6 &lt; 1.96 we do not accept the Ha and hence, do not reject the Ho. </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dk1"/>
                </a:solidFill>
                <a:effectLst/>
                <a:latin typeface="Lucida Bright" panose="02040602050505020304" pitchFamily="18" charset="0"/>
                <a:ea typeface="+mn-ea"/>
                <a:cs typeface="+mn-cs"/>
              </a:endParaRPr>
            </a:p>
            <a:p>
              <a:r>
                <a:rPr lang="en-US" sz="2000">
                  <a:latin typeface="Lucida Bright" panose="02040602050505020304" pitchFamily="18" charset="0"/>
                </a:rPr>
                <a:t>There</a:t>
              </a:r>
              <a:r>
                <a:rPr lang="en-US" sz="2000" baseline="0">
                  <a:latin typeface="Lucida Bright" panose="02040602050505020304" pitchFamily="18" charset="0"/>
                </a:rPr>
                <a:t> is no sufficient evidence to conclude that the company does not meet the contract.</a:t>
              </a:r>
              <a:endParaRPr lang="en-US" sz="2000">
                <a:latin typeface="Lucida Bright" panose="02040602050505020304" pitchFamily="18" charset="0"/>
              </a:endParaRPr>
            </a:p>
          </xdr:txBody>
        </xdr:sp>
      </mc:Fallback>
    </mc:AlternateContent>
    <xdr:clientData/>
  </xdr:twoCellAnchor>
  <xdr:twoCellAnchor>
    <xdr:from>
      <xdr:col>17</xdr:col>
      <xdr:colOff>0</xdr:colOff>
      <xdr:row>97</xdr:row>
      <xdr:rowOff>122465</xdr:rowOff>
    </xdr:from>
    <xdr:to>
      <xdr:col>27</xdr:col>
      <xdr:colOff>476250</xdr:colOff>
      <xdr:row>97</xdr:row>
      <xdr:rowOff>127000</xdr:rowOff>
    </xdr:to>
    <xdr:cxnSp macro="">
      <xdr:nvCxnSpPr>
        <xdr:cNvPr id="10" name="Straight Connector 9">
          <a:extLst>
            <a:ext uri="{FF2B5EF4-FFF2-40B4-BE49-F238E27FC236}">
              <a16:creationId xmlns:a16="http://schemas.microsoft.com/office/drawing/2014/main" id="{00000000-0008-0000-0700-00000A000000}"/>
            </a:ext>
          </a:extLst>
        </xdr:cNvPr>
        <xdr:cNvCxnSpPr/>
      </xdr:nvCxnSpPr>
      <xdr:spPr>
        <a:xfrm flipV="1">
          <a:off x="11391900" y="17524640"/>
          <a:ext cx="6991350" cy="45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54428</xdr:colOff>
      <xdr:row>44</xdr:row>
      <xdr:rowOff>95250</xdr:rowOff>
    </xdr:from>
    <xdr:to>
      <xdr:col>24</xdr:col>
      <xdr:colOff>326571</xdr:colOff>
      <xdr:row>46</xdr:row>
      <xdr:rowOff>0</xdr:rowOff>
    </xdr:to>
    <xdr:sp macro="" textlink="">
      <xdr:nvSpPr>
        <xdr:cNvPr id="11" name="5-Point Star 10">
          <a:extLst>
            <a:ext uri="{FF2B5EF4-FFF2-40B4-BE49-F238E27FC236}">
              <a16:creationId xmlns:a16="http://schemas.microsoft.com/office/drawing/2014/main" id="{00000000-0008-0000-0700-00000B000000}"/>
            </a:ext>
          </a:extLst>
        </xdr:cNvPr>
        <xdr:cNvSpPr/>
      </xdr:nvSpPr>
      <xdr:spPr>
        <a:xfrm>
          <a:off x="14096999" y="8490857"/>
          <a:ext cx="272143"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26</xdr:col>
      <xdr:colOff>451756</xdr:colOff>
      <xdr:row>96</xdr:row>
      <xdr:rowOff>170543</xdr:rowOff>
    </xdr:from>
    <xdr:to>
      <xdr:col>27</xdr:col>
      <xdr:colOff>138792</xdr:colOff>
      <xdr:row>98</xdr:row>
      <xdr:rowOff>75293</xdr:rowOff>
    </xdr:to>
    <xdr:sp macro="" textlink="">
      <xdr:nvSpPr>
        <xdr:cNvPr id="12" name="5-Point Star 11">
          <a:extLst>
            <a:ext uri="{FF2B5EF4-FFF2-40B4-BE49-F238E27FC236}">
              <a16:creationId xmlns:a16="http://schemas.microsoft.com/office/drawing/2014/main" id="{00000000-0008-0000-0700-00000C000000}"/>
            </a:ext>
          </a:extLst>
        </xdr:cNvPr>
        <xdr:cNvSpPr/>
      </xdr:nvSpPr>
      <xdr:spPr>
        <a:xfrm>
          <a:off x="15664542" y="15233650"/>
          <a:ext cx="272143" cy="285750"/>
        </a:xfrm>
        <a:prstGeom prst="star5">
          <a:avLst/>
        </a:prstGeom>
        <a:solidFill>
          <a:schemeClr val="accent3">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463096</xdr:colOff>
      <xdr:row>96</xdr:row>
      <xdr:rowOff>154669</xdr:rowOff>
    </xdr:from>
    <xdr:to>
      <xdr:col>19</xdr:col>
      <xdr:colOff>150131</xdr:colOff>
      <xdr:row>98</xdr:row>
      <xdr:rowOff>59419</xdr:rowOff>
    </xdr:to>
    <xdr:sp macro="" textlink="">
      <xdr:nvSpPr>
        <xdr:cNvPr id="13" name="5-Point Star 12">
          <a:extLst>
            <a:ext uri="{FF2B5EF4-FFF2-40B4-BE49-F238E27FC236}">
              <a16:creationId xmlns:a16="http://schemas.microsoft.com/office/drawing/2014/main" id="{00000000-0008-0000-0700-00000D000000}"/>
            </a:ext>
          </a:extLst>
        </xdr:cNvPr>
        <xdr:cNvSpPr/>
      </xdr:nvSpPr>
      <xdr:spPr>
        <a:xfrm>
          <a:off x="12709525" y="15204169"/>
          <a:ext cx="299356" cy="285750"/>
        </a:xfrm>
        <a:prstGeom prst="star5">
          <a:avLst/>
        </a:prstGeom>
        <a:solidFill>
          <a:schemeClr val="accent3">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27214</xdr:colOff>
      <xdr:row>60</xdr:row>
      <xdr:rowOff>176893</xdr:rowOff>
    </xdr:from>
    <xdr:to>
      <xdr:col>28</xdr:col>
      <xdr:colOff>0</xdr:colOff>
      <xdr:row>60</xdr:row>
      <xdr:rowOff>176893</xdr:rowOff>
    </xdr:to>
    <xdr:cxnSp macro="">
      <xdr:nvCxnSpPr>
        <xdr:cNvPr id="14" name="Straight Connector 13">
          <a:extLst>
            <a:ext uri="{FF2B5EF4-FFF2-40B4-BE49-F238E27FC236}">
              <a16:creationId xmlns:a16="http://schemas.microsoft.com/office/drawing/2014/main" id="{00000000-0008-0000-0700-00000E000000}"/>
            </a:ext>
          </a:extLst>
        </xdr:cNvPr>
        <xdr:cNvCxnSpPr/>
      </xdr:nvCxnSpPr>
      <xdr:spPr>
        <a:xfrm>
          <a:off x="9974035" y="11620500"/>
          <a:ext cx="640896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17</xdr:col>
      <xdr:colOff>421821</xdr:colOff>
      <xdr:row>19</xdr:row>
      <xdr:rowOff>163286</xdr:rowOff>
    </xdr:from>
    <xdr:to>
      <xdr:col>30</xdr:col>
      <xdr:colOff>176512</xdr:colOff>
      <xdr:row>47</xdr:row>
      <xdr:rowOff>81643</xdr:rowOff>
    </xdr:to>
    <xdr:pic>
      <xdr:nvPicPr>
        <xdr:cNvPr id="16" name="Picture 15" descr="Related image">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68642" y="3782786"/>
          <a:ext cx="8027834" cy="5265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495298</xdr:colOff>
      <xdr:row>44</xdr:row>
      <xdr:rowOff>118836</xdr:rowOff>
    </xdr:from>
    <xdr:to>
      <xdr:col>26</xdr:col>
      <xdr:colOff>182334</xdr:colOff>
      <xdr:row>46</xdr:row>
      <xdr:rowOff>23586</xdr:rowOff>
    </xdr:to>
    <xdr:sp macro="" textlink="">
      <xdr:nvSpPr>
        <xdr:cNvPr id="18" name="5-Point Star 11">
          <a:extLst>
            <a:ext uri="{FF2B5EF4-FFF2-40B4-BE49-F238E27FC236}">
              <a16:creationId xmlns:a16="http://schemas.microsoft.com/office/drawing/2014/main" id="{00000000-0008-0000-0700-000012000000}"/>
            </a:ext>
          </a:extLst>
        </xdr:cNvPr>
        <xdr:cNvSpPr/>
      </xdr:nvSpPr>
      <xdr:spPr>
        <a:xfrm>
          <a:off x="15122977" y="8514443"/>
          <a:ext cx="272143" cy="285750"/>
        </a:xfrm>
        <a:prstGeom prst="star5">
          <a:avLst/>
        </a:prstGeom>
        <a:solidFill>
          <a:schemeClr val="accent3">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585106</xdr:colOff>
      <xdr:row>44</xdr:row>
      <xdr:rowOff>108857</xdr:rowOff>
    </xdr:from>
    <xdr:to>
      <xdr:col>22</xdr:col>
      <xdr:colOff>272141</xdr:colOff>
      <xdr:row>46</xdr:row>
      <xdr:rowOff>13607</xdr:rowOff>
    </xdr:to>
    <xdr:sp macro="" textlink="">
      <xdr:nvSpPr>
        <xdr:cNvPr id="19" name="5-Point Star 12">
          <a:extLst>
            <a:ext uri="{FF2B5EF4-FFF2-40B4-BE49-F238E27FC236}">
              <a16:creationId xmlns:a16="http://schemas.microsoft.com/office/drawing/2014/main" id="{00000000-0008-0000-0700-000013000000}"/>
            </a:ext>
          </a:extLst>
        </xdr:cNvPr>
        <xdr:cNvSpPr/>
      </xdr:nvSpPr>
      <xdr:spPr>
        <a:xfrm>
          <a:off x="12872356" y="8504464"/>
          <a:ext cx="272142" cy="285750"/>
        </a:xfrm>
        <a:prstGeom prst="star5">
          <a:avLst/>
        </a:prstGeom>
        <a:solidFill>
          <a:schemeClr val="accent3">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122464</xdr:colOff>
      <xdr:row>46</xdr:row>
      <xdr:rowOff>190499</xdr:rowOff>
    </xdr:from>
    <xdr:to>
      <xdr:col>22</xdr:col>
      <xdr:colOff>489857</xdr:colOff>
      <xdr:row>48</xdr:row>
      <xdr:rowOff>68035</xdr:rowOff>
    </xdr:to>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12409714" y="8967106"/>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-1.96</a:t>
          </a:r>
        </a:p>
      </xdr:txBody>
    </xdr:sp>
    <xdr:clientData/>
  </xdr:twoCellAnchor>
  <xdr:twoCellAnchor>
    <xdr:from>
      <xdr:col>25</xdr:col>
      <xdr:colOff>288470</xdr:colOff>
      <xdr:row>46</xdr:row>
      <xdr:rowOff>179612</xdr:rowOff>
    </xdr:from>
    <xdr:to>
      <xdr:col>27</xdr:col>
      <xdr:colOff>70756</xdr:colOff>
      <xdr:row>48</xdr:row>
      <xdr:rowOff>57148</xdr:rowOff>
    </xdr:to>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14916149" y="8956219"/>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1.96</a:t>
          </a:r>
        </a:p>
      </xdr:txBody>
    </xdr:sp>
    <xdr:clientData/>
  </xdr:twoCellAnchor>
  <xdr:twoCellAnchor>
    <xdr:from>
      <xdr:col>23</xdr:col>
      <xdr:colOff>244928</xdr:colOff>
      <xdr:row>46</xdr:row>
      <xdr:rowOff>176893</xdr:rowOff>
    </xdr:from>
    <xdr:to>
      <xdr:col>25</xdr:col>
      <xdr:colOff>27213</xdr:colOff>
      <xdr:row>48</xdr:row>
      <xdr:rowOff>54429</xdr:rowOff>
    </xdr:to>
    <xdr:sp macro="" textlink="">
      <xdr:nvSpPr>
        <xdr:cNvPr id="25" name="TextBox 24">
          <a:extLst>
            <a:ext uri="{FF2B5EF4-FFF2-40B4-BE49-F238E27FC236}">
              <a16:creationId xmlns:a16="http://schemas.microsoft.com/office/drawing/2014/main" id="{00000000-0008-0000-0700-000019000000}"/>
            </a:ext>
          </a:extLst>
        </xdr:cNvPr>
        <xdr:cNvSpPr txBox="1"/>
      </xdr:nvSpPr>
      <xdr:spPr>
        <a:xfrm>
          <a:off x="13702392" y="8953500"/>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0.6</a:t>
          </a:r>
        </a:p>
      </xdr:txBody>
    </xdr:sp>
    <xdr:clientData/>
  </xdr:twoCellAnchor>
  <xdr:twoCellAnchor>
    <xdr:from>
      <xdr:col>23</xdr:col>
      <xdr:colOff>149678</xdr:colOff>
      <xdr:row>54</xdr:row>
      <xdr:rowOff>108858</xdr:rowOff>
    </xdr:from>
    <xdr:to>
      <xdr:col>28</xdr:col>
      <xdr:colOff>95249</xdr:colOff>
      <xdr:row>57</xdr:row>
      <xdr:rowOff>68037</xdr:rowOff>
    </xdr:to>
    <xdr:sp macro="" textlink="">
      <xdr:nvSpPr>
        <xdr:cNvPr id="15" name="TextBox 14">
          <a:extLst>
            <a:ext uri="{FF2B5EF4-FFF2-40B4-BE49-F238E27FC236}">
              <a16:creationId xmlns:a16="http://schemas.microsoft.com/office/drawing/2014/main" id="{00000000-0008-0000-0700-00000F000000}"/>
            </a:ext>
          </a:extLst>
        </xdr:cNvPr>
        <xdr:cNvSpPr txBox="1"/>
      </xdr:nvSpPr>
      <xdr:spPr>
        <a:xfrm>
          <a:off x="13607142" y="10409465"/>
          <a:ext cx="2871107" cy="530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NORMS.INV(0.025)</a:t>
          </a:r>
        </a:p>
      </xdr:txBody>
    </xdr:sp>
    <xdr:clientData/>
  </xdr:twoCellAnchor>
  <xdr:twoCellAnchor>
    <xdr:from>
      <xdr:col>22</xdr:col>
      <xdr:colOff>479425</xdr:colOff>
      <xdr:row>96</xdr:row>
      <xdr:rowOff>116569</xdr:rowOff>
    </xdr:from>
    <xdr:to>
      <xdr:col>23</xdr:col>
      <xdr:colOff>166460</xdr:colOff>
      <xdr:row>98</xdr:row>
      <xdr:rowOff>21319</xdr:rowOff>
    </xdr:to>
    <xdr:sp macro="" textlink="">
      <xdr:nvSpPr>
        <xdr:cNvPr id="29" name="5-Point Star 12">
          <a:extLst>
            <a:ext uri="{FF2B5EF4-FFF2-40B4-BE49-F238E27FC236}">
              <a16:creationId xmlns:a16="http://schemas.microsoft.com/office/drawing/2014/main" id="{00000000-0008-0000-0700-00001D000000}"/>
            </a:ext>
          </a:extLst>
        </xdr:cNvPr>
        <xdr:cNvSpPr/>
      </xdr:nvSpPr>
      <xdr:spPr>
        <a:xfrm>
          <a:off x="13351782" y="15179676"/>
          <a:ext cx="272142"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17</xdr:col>
      <xdr:colOff>557894</xdr:colOff>
      <xdr:row>71</xdr:row>
      <xdr:rowOff>1</xdr:rowOff>
    </xdr:from>
    <xdr:ext cx="612320" cy="381000"/>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700-000016000000}"/>
                </a:ext>
              </a:extLst>
            </xdr:cNvPr>
            <xdr:cNvSpPr txBox="1"/>
          </xdr:nvSpPr>
          <xdr:spPr>
            <a:xfrm>
              <a:off x="11644994" y="15344776"/>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2400" i="1">
                            <a:latin typeface="Cambria Math" panose="02040503050406030204" pitchFamily="18" charset="0"/>
                          </a:rPr>
                        </m:ctrlPr>
                      </m:accPr>
                      <m:e>
                        <m:r>
                          <a:rPr lang="en-US" sz="2400" b="0" i="1">
                            <a:latin typeface="Cambria Math" panose="02040503050406030204" pitchFamily="18" charset="0"/>
                          </a:rPr>
                          <m:t>𝑋</m:t>
                        </m:r>
                      </m:e>
                    </m:acc>
                  </m:oMath>
                </m:oMathPara>
              </a14:m>
              <a:endParaRPr lang="en-US" sz="2400"/>
            </a:p>
          </xdr:txBody>
        </xdr:sp>
      </mc:Choice>
      <mc:Fallback xmlns="">
        <xdr:sp macro="" textlink="">
          <xdr:nvSpPr>
            <xdr:cNvPr id="22" name="TextBox 21"/>
            <xdr:cNvSpPr txBox="1"/>
          </xdr:nvSpPr>
          <xdr:spPr>
            <a:xfrm>
              <a:off x="11644994" y="15344776"/>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2400" b="0" i="0">
                  <a:latin typeface="Cambria Math" panose="02040503050406030204" pitchFamily="18" charset="0"/>
                </a:rPr>
                <a:t>𝑋 ̅</a:t>
              </a:r>
              <a:endParaRPr lang="en-US" sz="2400"/>
            </a:p>
          </xdr:txBody>
        </xdr:sp>
      </mc:Fallback>
    </mc:AlternateContent>
    <xdr:clientData/>
  </xdr:oneCellAnchor>
  <xdr:oneCellAnchor>
    <xdr:from>
      <xdr:col>17</xdr:col>
      <xdr:colOff>576943</xdr:colOff>
      <xdr:row>81</xdr:row>
      <xdr:rowOff>176893</xdr:rowOff>
    </xdr:from>
    <xdr:ext cx="579664" cy="462641"/>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0700-000017000000}"/>
                </a:ext>
              </a:extLst>
            </xdr:cNvPr>
            <xdr:cNvSpPr txBox="1"/>
          </xdr:nvSpPr>
          <xdr:spPr>
            <a:xfrm>
              <a:off x="11664043" y="18131518"/>
              <a:ext cx="579664" cy="46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
                  </m:oMathParaPr>
                  <m:oMath xmlns:m="http://schemas.openxmlformats.org/officeDocument/2006/math">
                    <m:rad>
                      <m:radPr>
                        <m:degHide m:val="on"/>
                        <m:ctrlPr>
                          <a:rPr lang="en-US" sz="1800" i="1">
                            <a:latin typeface="Cambria Math" panose="02040503050406030204" pitchFamily="18" charset="0"/>
                          </a:rPr>
                        </m:ctrlPr>
                      </m:radPr>
                      <m:deg/>
                      <m:e>
                        <m:r>
                          <a:rPr lang="en-US" sz="1800" b="0" i="1">
                            <a:latin typeface="Cambria Math" panose="02040503050406030204" pitchFamily="18" charset="0"/>
                          </a:rPr>
                          <m:t>𝑛</m:t>
                        </m:r>
                      </m:e>
                    </m:rad>
                  </m:oMath>
                </m:oMathPara>
              </a14:m>
              <a:endParaRPr lang="en-US" sz="1800"/>
            </a:p>
          </xdr:txBody>
        </xdr:sp>
      </mc:Choice>
      <mc:Fallback xmlns="">
        <xdr:sp macro="" textlink="">
          <xdr:nvSpPr>
            <xdr:cNvPr id="23" name="TextBox 22"/>
            <xdr:cNvSpPr txBox="1"/>
          </xdr:nvSpPr>
          <xdr:spPr>
            <a:xfrm>
              <a:off x="11664043" y="18131518"/>
              <a:ext cx="579664" cy="46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800" i="0">
                  <a:latin typeface="Cambria Math" panose="02040503050406030204" pitchFamily="18" charset="0"/>
                </a:rPr>
                <a:t>√</a:t>
              </a:r>
              <a:r>
                <a:rPr lang="en-US" sz="1800" b="0" i="0">
                  <a:latin typeface="Cambria Math" panose="02040503050406030204" pitchFamily="18" charset="0"/>
                </a:rPr>
                <a:t>𝑛</a:t>
              </a:r>
              <a:endParaRPr lang="en-US" sz="1800"/>
            </a:p>
          </xdr:txBody>
        </xdr:sp>
      </mc:Fallback>
    </mc:AlternateContent>
    <xdr:clientData/>
  </xdr:oneCellAnchor>
  <xdr:twoCellAnchor>
    <xdr:from>
      <xdr:col>26</xdr:col>
      <xdr:colOff>46262</xdr:colOff>
      <xdr:row>39</xdr:row>
      <xdr:rowOff>122465</xdr:rowOff>
    </xdr:from>
    <xdr:to>
      <xdr:col>30</xdr:col>
      <xdr:colOff>231321</xdr:colOff>
      <xdr:row>44</xdr:row>
      <xdr:rowOff>118837</xdr:rowOff>
    </xdr:to>
    <xdr:cxnSp macro="">
      <xdr:nvCxnSpPr>
        <xdr:cNvPr id="17" name="Elbow Connector 16">
          <a:extLst>
            <a:ext uri="{FF2B5EF4-FFF2-40B4-BE49-F238E27FC236}">
              <a16:creationId xmlns:a16="http://schemas.microsoft.com/office/drawing/2014/main" id="{00000000-0008-0000-0700-000011000000}"/>
            </a:ext>
          </a:extLst>
        </xdr:cNvPr>
        <xdr:cNvCxnSpPr>
          <a:stCxn id="18" idx="0"/>
        </xdr:cNvCxnSpPr>
      </xdr:nvCxnSpPr>
      <xdr:spPr>
        <a:xfrm rot="5400000" flipH="1" flipV="1">
          <a:off x="16047356" y="6777264"/>
          <a:ext cx="948872" cy="252548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46263</xdr:colOff>
      <xdr:row>39</xdr:row>
      <xdr:rowOff>122465</xdr:rowOff>
    </xdr:from>
    <xdr:to>
      <xdr:col>30</xdr:col>
      <xdr:colOff>231322</xdr:colOff>
      <xdr:row>44</xdr:row>
      <xdr:rowOff>118837</xdr:rowOff>
    </xdr:to>
    <xdr:cxnSp macro="">
      <xdr:nvCxnSpPr>
        <xdr:cNvPr id="26" name="Elbow Connector 25">
          <a:extLst>
            <a:ext uri="{FF2B5EF4-FFF2-40B4-BE49-F238E27FC236}">
              <a16:creationId xmlns:a16="http://schemas.microsoft.com/office/drawing/2014/main" id="{00000000-0008-0000-0700-00001A000000}"/>
            </a:ext>
          </a:extLst>
        </xdr:cNvPr>
        <xdr:cNvCxnSpPr/>
      </xdr:nvCxnSpPr>
      <xdr:spPr>
        <a:xfrm rot="5400000" flipH="1" flipV="1">
          <a:off x="16047357" y="6777264"/>
          <a:ext cx="948872" cy="252548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326573</xdr:colOff>
      <xdr:row>39</xdr:row>
      <xdr:rowOff>68036</xdr:rowOff>
    </xdr:from>
    <xdr:to>
      <xdr:col>22</xdr:col>
      <xdr:colOff>136071</xdr:colOff>
      <xdr:row>44</xdr:row>
      <xdr:rowOff>108857</xdr:rowOff>
    </xdr:to>
    <xdr:cxnSp macro="">
      <xdr:nvCxnSpPr>
        <xdr:cNvPr id="24" name="Elbow Connector 23">
          <a:extLst>
            <a:ext uri="{FF2B5EF4-FFF2-40B4-BE49-F238E27FC236}">
              <a16:creationId xmlns:a16="http://schemas.microsoft.com/office/drawing/2014/main" id="{00000000-0008-0000-0700-000018000000}"/>
            </a:ext>
          </a:extLst>
        </xdr:cNvPr>
        <xdr:cNvCxnSpPr>
          <a:stCxn id="19" idx="0"/>
        </xdr:cNvCxnSpPr>
      </xdr:nvCxnSpPr>
      <xdr:spPr>
        <a:xfrm rot="16200000" flipV="1">
          <a:off x="11144250" y="6640287"/>
          <a:ext cx="993321" cy="2735034"/>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381000</xdr:colOff>
      <xdr:row>35</xdr:row>
      <xdr:rowOff>40823</xdr:rowOff>
    </xdr:from>
    <xdr:to>
      <xdr:col>21</xdr:col>
      <xdr:colOff>465363</xdr:colOff>
      <xdr:row>39</xdr:row>
      <xdr:rowOff>19053</xdr:rowOff>
    </xdr:to>
    <xdr:sp macro="" textlink="">
      <xdr:nvSpPr>
        <xdr:cNvPr id="30" name="TextBox 29">
          <a:extLst>
            <a:ext uri="{FF2B5EF4-FFF2-40B4-BE49-F238E27FC236}">
              <a16:creationId xmlns:a16="http://schemas.microsoft.com/office/drawing/2014/main" id="{00000000-0008-0000-0700-00001E000000}"/>
            </a:ext>
          </a:extLst>
        </xdr:cNvPr>
        <xdr:cNvSpPr txBox="1"/>
      </xdr:nvSpPr>
      <xdr:spPr>
        <a:xfrm>
          <a:off x="10327821" y="6721930"/>
          <a:ext cx="2424792" cy="7402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Region</a:t>
          </a:r>
          <a:r>
            <a:rPr lang="en-US" sz="2000" baseline="0">
              <a:latin typeface="Lucida Bright" panose="02040602050505020304" pitchFamily="18" charset="0"/>
            </a:rPr>
            <a:t> of Ha Acceptance </a:t>
          </a:r>
          <a:endParaRPr lang="en-US" sz="2000">
            <a:latin typeface="Lucida Bright" panose="02040602050505020304" pitchFamily="18" charset="0"/>
          </a:endParaRPr>
        </a:p>
      </xdr:txBody>
    </xdr:sp>
    <xdr:clientData/>
  </xdr:twoCellAnchor>
  <xdr:twoCellAnchor>
    <xdr:from>
      <xdr:col>26</xdr:col>
      <xdr:colOff>54428</xdr:colOff>
      <xdr:row>35</xdr:row>
      <xdr:rowOff>95250</xdr:rowOff>
    </xdr:from>
    <xdr:to>
      <xdr:col>30</xdr:col>
      <xdr:colOff>356507</xdr:colOff>
      <xdr:row>39</xdr:row>
      <xdr:rowOff>73480</xdr:rowOff>
    </xdr:to>
    <xdr:sp macro="" textlink="">
      <xdr:nvSpPr>
        <xdr:cNvPr id="31" name="TextBox 30">
          <a:extLst>
            <a:ext uri="{FF2B5EF4-FFF2-40B4-BE49-F238E27FC236}">
              <a16:creationId xmlns:a16="http://schemas.microsoft.com/office/drawing/2014/main" id="{00000000-0008-0000-0700-00001F000000}"/>
            </a:ext>
          </a:extLst>
        </xdr:cNvPr>
        <xdr:cNvSpPr txBox="1"/>
      </xdr:nvSpPr>
      <xdr:spPr>
        <a:xfrm>
          <a:off x="15267214" y="6776357"/>
          <a:ext cx="2642507" cy="7402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Region</a:t>
          </a:r>
          <a:r>
            <a:rPr lang="en-US" sz="2000" baseline="0">
              <a:latin typeface="Lucida Bright" panose="02040602050505020304" pitchFamily="18" charset="0"/>
            </a:rPr>
            <a:t> of Ha Acceptance </a:t>
          </a:r>
          <a:endParaRPr lang="en-US" sz="2000">
            <a:latin typeface="Lucida Bright" panose="02040602050505020304" pitchFamily="18" charset="0"/>
          </a:endParaRPr>
        </a:p>
      </xdr:txBody>
    </xdr:sp>
    <xdr:clientData/>
  </xdr:twoCellAnchor>
  <xdr:twoCellAnchor>
    <xdr:from>
      <xdr:col>22</xdr:col>
      <xdr:colOff>2721</xdr:colOff>
      <xdr:row>48</xdr:row>
      <xdr:rowOff>179616</xdr:rowOff>
    </xdr:from>
    <xdr:to>
      <xdr:col>26</xdr:col>
      <xdr:colOff>87084</xdr:colOff>
      <xdr:row>52</xdr:row>
      <xdr:rowOff>157846</xdr:rowOff>
    </xdr:to>
    <xdr:sp macro="" textlink="">
      <xdr:nvSpPr>
        <xdr:cNvPr id="33" name="TextBox 32">
          <a:extLst>
            <a:ext uri="{FF2B5EF4-FFF2-40B4-BE49-F238E27FC236}">
              <a16:creationId xmlns:a16="http://schemas.microsoft.com/office/drawing/2014/main" id="{00000000-0008-0000-0700-000021000000}"/>
            </a:ext>
          </a:extLst>
        </xdr:cNvPr>
        <xdr:cNvSpPr txBox="1"/>
      </xdr:nvSpPr>
      <xdr:spPr>
        <a:xfrm>
          <a:off x="12875078" y="9337223"/>
          <a:ext cx="2424792" cy="7402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Region</a:t>
          </a:r>
          <a:r>
            <a:rPr lang="en-US" sz="2000" baseline="0">
              <a:latin typeface="Lucida Bright" panose="02040602050505020304" pitchFamily="18" charset="0"/>
            </a:rPr>
            <a:t> of Ha Rejection </a:t>
          </a:r>
          <a:endParaRPr lang="en-US" sz="2000">
            <a:latin typeface="Lucida Bright" panose="02040602050505020304" pitchFamily="18" charset="0"/>
          </a:endParaRPr>
        </a:p>
      </xdr:txBody>
    </xdr:sp>
    <xdr:clientData/>
  </xdr:twoCellAnchor>
  <xdr:twoCellAnchor>
    <xdr:from>
      <xdr:col>23</xdr:col>
      <xdr:colOff>179613</xdr:colOff>
      <xdr:row>57</xdr:row>
      <xdr:rowOff>97973</xdr:rowOff>
    </xdr:from>
    <xdr:to>
      <xdr:col>28</xdr:col>
      <xdr:colOff>125184</xdr:colOff>
      <xdr:row>60</xdr:row>
      <xdr:rowOff>57152</xdr:rowOff>
    </xdr:to>
    <xdr:sp macro="" textlink="">
      <xdr:nvSpPr>
        <xdr:cNvPr id="34" name="TextBox 33">
          <a:extLst>
            <a:ext uri="{FF2B5EF4-FFF2-40B4-BE49-F238E27FC236}">
              <a16:creationId xmlns:a16="http://schemas.microsoft.com/office/drawing/2014/main" id="{00000000-0008-0000-0700-000022000000}"/>
            </a:ext>
          </a:extLst>
        </xdr:cNvPr>
        <xdr:cNvSpPr txBox="1"/>
      </xdr:nvSpPr>
      <xdr:spPr>
        <a:xfrm>
          <a:off x="13637077" y="10970080"/>
          <a:ext cx="2871107" cy="530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NORMS.INV(0.975)</a:t>
          </a:r>
        </a:p>
      </xdr:txBody>
    </xdr:sp>
    <xdr:clientData/>
  </xdr:twoCellAnchor>
  <xdr:twoCellAnchor>
    <xdr:from>
      <xdr:col>17</xdr:col>
      <xdr:colOff>272143</xdr:colOff>
      <xdr:row>81</xdr:row>
      <xdr:rowOff>68036</xdr:rowOff>
    </xdr:from>
    <xdr:to>
      <xdr:col>22</xdr:col>
      <xdr:colOff>462643</xdr:colOff>
      <xdr:row>81</xdr:row>
      <xdr:rowOff>68036</xdr:rowOff>
    </xdr:to>
    <xdr:cxnSp macro="">
      <xdr:nvCxnSpPr>
        <xdr:cNvPr id="27" name="Straight Connector 26">
          <a:extLst>
            <a:ext uri="{FF2B5EF4-FFF2-40B4-BE49-F238E27FC236}">
              <a16:creationId xmlns:a16="http://schemas.microsoft.com/office/drawing/2014/main" id="{00000000-0008-0000-0700-00001B000000}"/>
            </a:ext>
          </a:extLst>
        </xdr:cNvPr>
        <xdr:cNvCxnSpPr/>
      </xdr:nvCxnSpPr>
      <xdr:spPr>
        <a:xfrm flipV="1">
          <a:off x="10218964" y="15811500"/>
          <a:ext cx="3116036"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23</xdr:col>
      <xdr:colOff>253639</xdr:colOff>
      <xdr:row>82</xdr:row>
      <xdr:rowOff>204108</xdr:rowOff>
    </xdr:from>
    <xdr:to>
      <xdr:col>29</xdr:col>
      <xdr:colOff>353786</xdr:colOff>
      <xdr:row>85</xdr:row>
      <xdr:rowOff>149680</xdr:rowOff>
    </xdr:to>
    <xdr:sp macro="" textlink="">
      <xdr:nvSpPr>
        <xdr:cNvPr id="28" name="Rectangular Callout 27">
          <a:extLst>
            <a:ext uri="{FF2B5EF4-FFF2-40B4-BE49-F238E27FC236}">
              <a16:creationId xmlns:a16="http://schemas.microsoft.com/office/drawing/2014/main" id="{00000000-0008-0000-0700-00001C000000}"/>
            </a:ext>
          </a:extLst>
        </xdr:cNvPr>
        <xdr:cNvSpPr/>
      </xdr:nvSpPr>
      <xdr:spPr>
        <a:xfrm>
          <a:off x="13711103" y="16138072"/>
          <a:ext cx="3610790" cy="762001"/>
        </a:xfrm>
        <a:prstGeom prst="wedgeRectCallout">
          <a:avLst>
            <a:gd name="adj1" fmla="val -32498"/>
            <a:gd name="adj2" fmla="val 290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 be calculated</a:t>
          </a:r>
        </a:p>
      </xdr:txBody>
    </xdr:sp>
    <xdr:clientData/>
  </xdr:twoCellAnchor>
  <xdr:twoCellAnchor>
    <xdr:from>
      <xdr:col>22</xdr:col>
      <xdr:colOff>258536</xdr:colOff>
      <xdr:row>70</xdr:row>
      <xdr:rowOff>136072</xdr:rowOff>
    </xdr:from>
    <xdr:to>
      <xdr:col>23</xdr:col>
      <xdr:colOff>81643</xdr:colOff>
      <xdr:row>81</xdr:row>
      <xdr:rowOff>13607</xdr:rowOff>
    </xdr:to>
    <xdr:sp macro="" textlink="">
      <xdr:nvSpPr>
        <xdr:cNvPr id="35" name="Right Brace 34">
          <a:extLst>
            <a:ext uri="{FF2B5EF4-FFF2-40B4-BE49-F238E27FC236}">
              <a16:creationId xmlns:a16="http://schemas.microsoft.com/office/drawing/2014/main" id="{00000000-0008-0000-0700-000023000000}"/>
            </a:ext>
          </a:extLst>
        </xdr:cNvPr>
        <xdr:cNvSpPr/>
      </xdr:nvSpPr>
      <xdr:spPr>
        <a:xfrm>
          <a:off x="13130893" y="13484679"/>
          <a:ext cx="408214" cy="227239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23</xdr:col>
      <xdr:colOff>302078</xdr:colOff>
      <xdr:row>75</xdr:row>
      <xdr:rowOff>29937</xdr:rowOff>
    </xdr:from>
    <xdr:to>
      <xdr:col>28</xdr:col>
      <xdr:colOff>247649</xdr:colOff>
      <xdr:row>77</xdr:row>
      <xdr:rowOff>179616</xdr:rowOff>
    </xdr:to>
    <xdr:sp macro="" textlink="">
      <xdr:nvSpPr>
        <xdr:cNvPr id="36" name="TextBox 35">
          <a:extLst>
            <a:ext uri="{FF2B5EF4-FFF2-40B4-BE49-F238E27FC236}">
              <a16:creationId xmlns:a16="http://schemas.microsoft.com/office/drawing/2014/main" id="{00000000-0008-0000-0700-000024000000}"/>
            </a:ext>
          </a:extLst>
        </xdr:cNvPr>
        <xdr:cNvSpPr txBox="1"/>
      </xdr:nvSpPr>
      <xdr:spPr>
        <a:xfrm>
          <a:off x="13759542" y="14331044"/>
          <a:ext cx="2871107" cy="530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Insert</a:t>
          </a:r>
        </a:p>
      </xdr:txBody>
    </xdr:sp>
    <xdr:clientData/>
  </xdr:twoCellAnchor>
  <xdr:twoCellAnchor>
    <xdr:from>
      <xdr:col>22</xdr:col>
      <xdr:colOff>247651</xdr:colOff>
      <xdr:row>81</xdr:row>
      <xdr:rowOff>179615</xdr:rowOff>
    </xdr:from>
    <xdr:to>
      <xdr:col>23</xdr:col>
      <xdr:colOff>70758</xdr:colOff>
      <xdr:row>87</xdr:row>
      <xdr:rowOff>68036</xdr:rowOff>
    </xdr:to>
    <xdr:sp macro="" textlink="">
      <xdr:nvSpPr>
        <xdr:cNvPr id="37" name="Right Brace 36">
          <a:extLst>
            <a:ext uri="{FF2B5EF4-FFF2-40B4-BE49-F238E27FC236}">
              <a16:creationId xmlns:a16="http://schemas.microsoft.com/office/drawing/2014/main" id="{00000000-0008-0000-0700-000025000000}"/>
            </a:ext>
          </a:extLst>
        </xdr:cNvPr>
        <xdr:cNvSpPr/>
      </xdr:nvSpPr>
      <xdr:spPr>
        <a:xfrm>
          <a:off x="13120008" y="15923079"/>
          <a:ext cx="408214" cy="12763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312966</xdr:colOff>
      <xdr:row>3</xdr:row>
      <xdr:rowOff>95248</xdr:rowOff>
    </xdr:from>
    <xdr:to>
      <xdr:col>12</xdr:col>
      <xdr:colOff>68037</xdr:colOff>
      <xdr:row>8</xdr:row>
      <xdr:rowOff>68036</xdr:rowOff>
    </xdr:to>
    <xdr:sp macro="" textlink="">
      <xdr:nvSpPr>
        <xdr:cNvPr id="2" name="Rounded Rectangle 1">
          <a:extLst>
            <a:ext uri="{FF2B5EF4-FFF2-40B4-BE49-F238E27FC236}">
              <a16:creationId xmlns:a16="http://schemas.microsoft.com/office/drawing/2014/main" id="{00000000-0008-0000-0800-000002000000}"/>
            </a:ext>
          </a:extLst>
        </xdr:cNvPr>
        <xdr:cNvSpPr/>
      </xdr:nvSpPr>
      <xdr:spPr>
        <a:xfrm>
          <a:off x="2966359" y="666748"/>
          <a:ext cx="7007678" cy="925288"/>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3</a:t>
          </a:r>
          <a:endParaRPr lang="en-US" sz="2800">
            <a:solidFill>
              <a:schemeClr val="tx1"/>
            </a:solidFill>
            <a:latin typeface="Lucida Bright" panose="02040602050505020304" pitchFamily="18" charset="0"/>
          </a:endParaRPr>
        </a:p>
      </xdr:txBody>
    </xdr:sp>
    <xdr:clientData/>
  </xdr:twoCellAnchor>
  <xdr:twoCellAnchor>
    <xdr:from>
      <xdr:col>1</xdr:col>
      <xdr:colOff>122464</xdr:colOff>
      <xdr:row>10</xdr:row>
      <xdr:rowOff>81645</xdr:rowOff>
    </xdr:from>
    <xdr:to>
      <xdr:col>12</xdr:col>
      <xdr:colOff>27214</xdr:colOff>
      <xdr:row>41</xdr:row>
      <xdr:rowOff>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707571" y="1986645"/>
          <a:ext cx="9225643" cy="62592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6315</a:t>
          </a:r>
        </a:p>
        <a:p>
          <a:r>
            <a:rPr lang="en-US" sz="2000">
              <a:solidFill>
                <a:schemeClr val="dk1"/>
              </a:solidFill>
              <a:latin typeface="Lucida Bright" panose="02040602050505020304" pitchFamily="18" charset="0"/>
              <a:ea typeface="+mn-ea"/>
              <a:cs typeface="+mn-cs"/>
            </a:rPr>
            <a:t>The Elgin Heart Institute performs many open-heart surgery procedures.</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Recently</a:t>
          </a:r>
          <a:r>
            <a:rPr lang="en-US" sz="2000" baseline="0">
              <a:solidFill>
                <a:schemeClr val="dk1"/>
              </a:solidFill>
              <a:latin typeface="Lucida Bright" panose="02040602050505020304" pitchFamily="18" charset="0"/>
              <a:ea typeface="+mn-ea"/>
              <a:cs typeface="+mn-cs"/>
            </a:rPr>
            <a:t> research physicians at Elgin have developed a new heart bypass surgery procedure that they believe will reduce the average recovery time.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hospital board will not recommend the new procedure unless there is substantial evidence to suggest that it is better than the existing procedure.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Records indicate that the current mean recovery rate for the standard procedure is 42 days, with a standard deviation of 5 days.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To test whether the new procedure actually results in the lower mean recovery time, the procedure was performed on a random sample of 36 patients.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Conduct a test and draw a conclusion.</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639537</xdr:colOff>
      <xdr:row>2</xdr:row>
      <xdr:rowOff>149679</xdr:rowOff>
    </xdr:from>
    <xdr:to>
      <xdr:col>2</xdr:col>
      <xdr:colOff>966107</xdr:colOff>
      <xdr:row>7</xdr:row>
      <xdr:rowOff>176892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251858" y="530679"/>
          <a:ext cx="1333499" cy="979713"/>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t>Back</a:t>
          </a:r>
        </a:p>
      </xdr:txBody>
    </xdr:sp>
    <xdr:clientData/>
  </xdr:twoCellAnchor>
  <xdr:twoCellAnchor>
    <xdr:from>
      <xdr:col>12</xdr:col>
      <xdr:colOff>326571</xdr:colOff>
      <xdr:row>8</xdr:row>
      <xdr:rowOff>163285</xdr:rowOff>
    </xdr:from>
    <xdr:to>
      <xdr:col>12</xdr:col>
      <xdr:colOff>340179</xdr:colOff>
      <xdr:row>64</xdr:row>
      <xdr:rowOff>68035</xdr:rowOff>
    </xdr:to>
    <xdr:cxnSp macro="">
      <xdr:nvCxnSpPr>
        <xdr:cNvPr id="5" name="Straight Connector 4">
          <a:extLst>
            <a:ext uri="{FF2B5EF4-FFF2-40B4-BE49-F238E27FC236}">
              <a16:creationId xmlns:a16="http://schemas.microsoft.com/office/drawing/2014/main" id="{00000000-0008-0000-0800-000005000000}"/>
            </a:ext>
          </a:extLst>
        </xdr:cNvPr>
        <xdr:cNvCxnSpPr/>
      </xdr:nvCxnSpPr>
      <xdr:spPr>
        <a:xfrm flipH="1">
          <a:off x="10341428" y="1687285"/>
          <a:ext cx="13608" cy="1100817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571501</xdr:colOff>
      <xdr:row>42</xdr:row>
      <xdr:rowOff>108855</xdr:rowOff>
    </xdr:from>
    <xdr:to>
      <xdr:col>4</xdr:col>
      <xdr:colOff>421822</xdr:colOff>
      <xdr:row>46</xdr:row>
      <xdr:rowOff>136070</xdr:rowOff>
    </xdr:to>
    <xdr:sp macro="" textlink="">
      <xdr:nvSpPr>
        <xdr:cNvPr id="6" name="Rounded Rectangle 5">
          <a:extLst>
            <a:ext uri="{FF2B5EF4-FFF2-40B4-BE49-F238E27FC236}">
              <a16:creationId xmlns:a16="http://schemas.microsoft.com/office/drawing/2014/main" id="{00000000-0008-0000-0800-000006000000}"/>
            </a:ext>
          </a:extLst>
        </xdr:cNvPr>
        <xdr:cNvSpPr/>
      </xdr:nvSpPr>
      <xdr:spPr>
        <a:xfrm>
          <a:off x="1156608" y="8545284"/>
          <a:ext cx="3020785"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0</xdr:col>
      <xdr:colOff>544286</xdr:colOff>
      <xdr:row>48</xdr:row>
      <xdr:rowOff>54427</xdr:rowOff>
    </xdr:from>
    <xdr:to>
      <xdr:col>11</xdr:col>
      <xdr:colOff>544286</xdr:colOff>
      <xdr:row>119</xdr:row>
      <xdr:rowOff>122464</xdr:rowOff>
    </xdr:to>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544286" y="9633856"/>
              <a:ext cx="9320893" cy="143691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a:t>
              </a:r>
              <a:r>
                <a:rPr lang="en-US" sz="2000" b="1" u="sng" baseline="0">
                  <a:solidFill>
                    <a:schemeClr val="accent3">
                      <a:lumMod val="50000"/>
                    </a:schemeClr>
                  </a:solidFill>
                  <a:latin typeface="Lucida Bright" panose="02040602050505020304" pitchFamily="18" charset="0"/>
                </a:rPr>
                <a:t> the population of interest:</a:t>
              </a:r>
            </a:p>
            <a:p>
              <a:endParaRPr lang="en-US" sz="2000" b="1" baseline="0">
                <a:solidFill>
                  <a:schemeClr val="accent3">
                    <a:lumMod val="50000"/>
                  </a:schemeClr>
                </a:solidFill>
                <a:latin typeface="Lucida Bright" panose="02040602050505020304" pitchFamily="18" charset="0"/>
              </a:endParaRPr>
            </a:p>
            <a:p>
              <a:r>
                <a:rPr lang="en-US" sz="2000">
                  <a:latin typeface="Lucida Bright" panose="02040602050505020304" pitchFamily="18" charset="0"/>
                </a:rPr>
                <a:t>We</a:t>
              </a:r>
              <a:r>
                <a:rPr lang="en-US" sz="2000" baseline="0">
                  <a:latin typeface="Lucida Bright" panose="02040602050505020304" pitchFamily="18" charset="0"/>
                </a:rPr>
                <a:t> are interested in mean recovery time.</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The new claim is that µ &gt; 40. Because this is different from past studies, it will become the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42 </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800">
                  <a:solidFill>
                    <a:srgbClr val="FF0000"/>
                  </a:solidFill>
                  <a:effectLst/>
                  <a:latin typeface="Lucida Bright" panose="02040602050505020304" pitchFamily="18" charset="0"/>
                  <a:ea typeface="+mn-ea"/>
                  <a:cs typeface="+mn-cs"/>
                </a:rPr>
                <a:t>&lt;</a:t>
              </a:r>
              <a:r>
                <a:rPr lang="en-US" sz="2000">
                  <a:solidFill>
                    <a:schemeClr val="dk1"/>
                  </a:solidFill>
                  <a:effectLst/>
                  <a:latin typeface="Lucida Bright" panose="02040602050505020304" pitchFamily="18" charset="0"/>
                  <a:ea typeface="+mn-ea"/>
                  <a:cs typeface="+mn-cs"/>
                </a:rPr>
                <a:t> 42 (claim)</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(this is the probability)</a:t>
              </a: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4: Construct the rejection</a:t>
              </a:r>
              <a:r>
                <a:rPr lang="en-US" sz="2000" b="1" u="sng" baseline="0">
                  <a:solidFill>
                    <a:schemeClr val="accent3">
                      <a:lumMod val="50000"/>
                    </a:schemeClr>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 = -</a:t>
              </a:r>
              <a:r>
                <a:rPr lang="en-US" sz="2000" b="1" baseline="0">
                  <a:solidFill>
                    <a:srgbClr val="FF0000"/>
                  </a:solidFill>
                  <a:effectLst/>
                  <a:latin typeface="Lucida Bright" panose="02040602050505020304" pitchFamily="18" charset="0"/>
                  <a:ea typeface="+mn-ea"/>
                  <a:cs typeface="+mn-cs"/>
                </a:rPr>
                <a:t>1.6449</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5: Compute the test statistic:</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 = (</a:t>
              </a:r>
              <a14:m>
                <m:oMath xmlns:m="http://schemas.openxmlformats.org/officeDocument/2006/math">
                  <m:acc>
                    <m:accPr>
                      <m:chr m:val="̅"/>
                      <m:ctrlPr>
                        <a:rPr lang="en-US" sz="2000" i="1">
                          <a:solidFill>
                            <a:schemeClr val="dk1"/>
                          </a:solidFill>
                          <a:effectLst/>
                          <a:latin typeface="Cambria Math" panose="02040503050406030204" pitchFamily="18" charset="0"/>
                          <a:ea typeface="+mn-ea"/>
                          <a:cs typeface="+mn-cs"/>
                        </a:rPr>
                      </m:ctrlPr>
                    </m:accPr>
                    <m:e>
                      <m:r>
                        <a:rPr lang="en-US" sz="2000" b="0" i="1">
                          <a:solidFill>
                            <a:schemeClr val="dk1"/>
                          </a:solidFill>
                          <a:effectLst/>
                          <a:latin typeface="Cambria Math" panose="02040503050406030204" pitchFamily="18" charset="0"/>
                          <a:ea typeface="+mn-ea"/>
                          <a:cs typeface="+mn-cs"/>
                        </a:rPr>
                        <m:t>𝑋</m:t>
                      </m:r>
                    </m:e>
                  </m:acc>
                </m:oMath>
              </a14:m>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/sqrt</a:t>
              </a:r>
              <a:r>
                <a:rPr lang="en-US" sz="2000" baseline="0">
                  <a:solidFill>
                    <a:schemeClr val="dk1"/>
                  </a:solidFill>
                  <a:effectLst/>
                  <a:latin typeface="Lucida Bright" panose="02040602050505020304" pitchFamily="18" charset="0"/>
                  <a:ea typeface="+mn-ea"/>
                  <a:cs typeface="+mn-cs"/>
                </a:rPr>
                <a:t> (n)) = </a:t>
              </a:r>
              <a:r>
                <a:rPr lang="en-US" sz="2000" b="1" baseline="0">
                  <a:solidFill>
                    <a:srgbClr val="FF0000"/>
                  </a:solidFill>
                  <a:effectLst/>
                  <a:latin typeface="Lucida Bright" panose="02040602050505020304" pitchFamily="18" charset="0"/>
                  <a:ea typeface="+mn-ea"/>
                  <a:cs typeface="+mn-cs"/>
                </a:rPr>
                <a:t>-2.400</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6: Reach a decision</a:t>
              </a:r>
              <a:r>
                <a:rPr lang="en-US" sz="2000" b="1" u="sng" baseline="0">
                  <a:solidFill>
                    <a:schemeClr val="accent3">
                      <a:lumMod val="50000"/>
                    </a:schemeClr>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 &lt;-1.6449 accept Ha and reject Ho.</a:t>
              </a: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z = test statistic</a:t>
              </a:r>
              <a:r>
                <a:rPr lang="en-US" sz="1100" b="0" i="0" u="none" strike="noStrike">
                  <a:solidFill>
                    <a:schemeClr val="dk1"/>
                  </a:solidFill>
                  <a:effectLst/>
                  <a:latin typeface="Lucida Bright" panose="02040602050505020304" pitchFamily="18" charset="0"/>
                  <a:ea typeface="+mn-ea"/>
                  <a:cs typeface="+mn-cs"/>
                </a:rPr>
                <a:t> </a:t>
              </a:r>
              <a:r>
                <a:rPr lang="en-US" sz="2000">
                  <a:latin typeface="Lucida Bright" panose="02040602050505020304" pitchFamily="18" charset="0"/>
                </a:rPr>
                <a:t> </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 -2.400 &lt; -1.6449, we accept the Ha and reject Ho</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a:effectLst/>
                  <a:latin typeface="Lucida Bright" panose="02040602050505020304" pitchFamily="18" charset="0"/>
                </a:rPr>
                <a:t>There</a:t>
              </a:r>
              <a:r>
                <a:rPr lang="en-US" sz="2000" b="0" baseline="0">
                  <a:effectLst/>
                  <a:latin typeface="Lucida Bright" panose="02040602050505020304" pitchFamily="18" charset="0"/>
                </a:rPr>
                <a:t> is sufficient evidence to conclude that the new bypass procedure does result in a shorter average recovery period.</a:t>
              </a:r>
              <a:endParaRPr lang="en-US" sz="2000" b="0">
                <a:effectLst/>
                <a:latin typeface="Lucida Bright" panose="02040602050505020304" pitchFamily="18" charset="0"/>
              </a:endParaRPr>
            </a:p>
            <a:p>
              <a:endParaRPr lang="en-US" sz="2000"/>
            </a:p>
          </xdr:txBody>
        </xdr:sp>
      </mc:Choice>
      <mc:Fallback xmlns="">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544286" y="9633856"/>
              <a:ext cx="9320893" cy="143691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a:t>
              </a:r>
              <a:r>
                <a:rPr lang="en-US" sz="2000" b="1" u="sng" baseline="0">
                  <a:solidFill>
                    <a:schemeClr val="accent3">
                      <a:lumMod val="50000"/>
                    </a:schemeClr>
                  </a:solidFill>
                  <a:latin typeface="Lucida Bright" panose="02040602050505020304" pitchFamily="18" charset="0"/>
                </a:rPr>
                <a:t> the population of interest:</a:t>
              </a:r>
            </a:p>
            <a:p>
              <a:endParaRPr lang="en-US" sz="2000" b="1" baseline="0">
                <a:solidFill>
                  <a:schemeClr val="accent3">
                    <a:lumMod val="50000"/>
                  </a:schemeClr>
                </a:solidFill>
                <a:latin typeface="Lucida Bright" panose="02040602050505020304" pitchFamily="18" charset="0"/>
              </a:endParaRPr>
            </a:p>
            <a:p>
              <a:r>
                <a:rPr lang="en-US" sz="2000">
                  <a:latin typeface="Lucida Bright" panose="02040602050505020304" pitchFamily="18" charset="0"/>
                </a:rPr>
                <a:t>We</a:t>
              </a:r>
              <a:r>
                <a:rPr lang="en-US" sz="2000" baseline="0">
                  <a:latin typeface="Lucida Bright" panose="02040602050505020304" pitchFamily="18" charset="0"/>
                </a:rPr>
                <a:t> are interested in mean recovery time.</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The new claim is that µ &gt; 40. Because this is different from past studies, it will become the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42 </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800">
                  <a:solidFill>
                    <a:srgbClr val="FF0000"/>
                  </a:solidFill>
                  <a:effectLst/>
                  <a:latin typeface="Lucida Bright" panose="02040602050505020304" pitchFamily="18" charset="0"/>
                  <a:ea typeface="+mn-ea"/>
                  <a:cs typeface="+mn-cs"/>
                </a:rPr>
                <a:t>&lt;</a:t>
              </a:r>
              <a:r>
                <a:rPr lang="en-US" sz="2000">
                  <a:solidFill>
                    <a:schemeClr val="dk1"/>
                  </a:solidFill>
                  <a:effectLst/>
                  <a:latin typeface="Lucida Bright" panose="02040602050505020304" pitchFamily="18" charset="0"/>
                  <a:ea typeface="+mn-ea"/>
                  <a:cs typeface="+mn-cs"/>
                </a:rPr>
                <a:t> 42 (claim)</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(this is the probability)</a:t>
              </a: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4: Construct the rejection</a:t>
              </a:r>
              <a:r>
                <a:rPr lang="en-US" sz="2000" b="1" u="sng" baseline="0">
                  <a:solidFill>
                    <a:schemeClr val="accent3">
                      <a:lumMod val="50000"/>
                    </a:schemeClr>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 = -</a:t>
              </a:r>
              <a:r>
                <a:rPr lang="en-US" sz="2000" b="1" baseline="0">
                  <a:solidFill>
                    <a:srgbClr val="FF0000"/>
                  </a:solidFill>
                  <a:effectLst/>
                  <a:latin typeface="Lucida Bright" panose="02040602050505020304" pitchFamily="18" charset="0"/>
                  <a:ea typeface="+mn-ea"/>
                  <a:cs typeface="+mn-cs"/>
                </a:rPr>
                <a:t>1.6449</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5: Compute the test statistic:</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 = (</a:t>
              </a:r>
              <a:r>
                <a:rPr lang="en-US" sz="2000" b="0" i="0">
                  <a:solidFill>
                    <a:schemeClr val="dk1"/>
                  </a:solidFill>
                  <a:effectLst/>
                  <a:latin typeface="Cambria Math" panose="02040503050406030204" pitchFamily="18" charset="0"/>
                  <a:ea typeface="+mn-ea"/>
                  <a:cs typeface="+mn-cs"/>
                </a:rPr>
                <a:t>𝑋 ̅</a:t>
              </a:r>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/sqrt</a:t>
              </a:r>
              <a:r>
                <a:rPr lang="en-US" sz="2000" baseline="0">
                  <a:solidFill>
                    <a:schemeClr val="dk1"/>
                  </a:solidFill>
                  <a:effectLst/>
                  <a:latin typeface="Lucida Bright" panose="02040602050505020304" pitchFamily="18" charset="0"/>
                  <a:ea typeface="+mn-ea"/>
                  <a:cs typeface="+mn-cs"/>
                </a:rPr>
                <a:t> (n)) = </a:t>
              </a:r>
              <a:r>
                <a:rPr lang="en-US" sz="2000" b="1" baseline="0">
                  <a:solidFill>
                    <a:srgbClr val="FF0000"/>
                  </a:solidFill>
                  <a:effectLst/>
                  <a:latin typeface="Lucida Bright" panose="02040602050505020304" pitchFamily="18" charset="0"/>
                  <a:ea typeface="+mn-ea"/>
                  <a:cs typeface="+mn-cs"/>
                </a:rPr>
                <a:t>-2.400</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6: Reach a decision</a:t>
              </a:r>
              <a:r>
                <a:rPr lang="en-US" sz="2000" b="1" u="sng" baseline="0">
                  <a:solidFill>
                    <a:schemeClr val="accent3">
                      <a:lumMod val="50000"/>
                    </a:schemeClr>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 &lt;-1.6449 accept Ha and reject Ho.</a:t>
              </a: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z = test statistic</a:t>
              </a:r>
              <a:r>
                <a:rPr lang="en-US" sz="1100" b="0" i="0" u="none" strike="noStrike">
                  <a:solidFill>
                    <a:schemeClr val="dk1"/>
                  </a:solidFill>
                  <a:effectLst/>
                  <a:latin typeface="Lucida Bright" panose="02040602050505020304" pitchFamily="18" charset="0"/>
                  <a:ea typeface="+mn-ea"/>
                  <a:cs typeface="+mn-cs"/>
                </a:rPr>
                <a:t> </a:t>
              </a:r>
              <a:r>
                <a:rPr lang="en-US" sz="2000">
                  <a:latin typeface="Lucida Bright" panose="02040602050505020304" pitchFamily="18" charset="0"/>
                </a:rPr>
                <a:t> </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 -2.400 &lt; -1.6449, we accept the Ha and reject Ho</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a:effectLst/>
                  <a:latin typeface="Lucida Bright" panose="02040602050505020304" pitchFamily="18" charset="0"/>
                </a:rPr>
                <a:t>There</a:t>
              </a:r>
              <a:r>
                <a:rPr lang="en-US" sz="2000" b="0" baseline="0">
                  <a:effectLst/>
                  <a:latin typeface="Lucida Bright" panose="02040602050505020304" pitchFamily="18" charset="0"/>
                </a:rPr>
                <a:t> is sufficient evidence to conclude that the new bypass procedure does result in a shorter average recovery period.</a:t>
              </a:r>
              <a:endParaRPr lang="en-US" sz="2000" b="0">
                <a:effectLst/>
                <a:latin typeface="Lucida Bright" panose="02040602050505020304" pitchFamily="18" charset="0"/>
              </a:endParaRPr>
            </a:p>
            <a:p>
              <a:endParaRPr lang="en-US" sz="2000"/>
            </a:p>
          </xdr:txBody>
        </xdr:sp>
      </mc:Fallback>
    </mc:AlternateContent>
    <xdr:clientData/>
  </xdr:twoCellAnchor>
  <xdr:twoCellAnchor>
    <xdr:from>
      <xdr:col>14</xdr:col>
      <xdr:colOff>190500</xdr:colOff>
      <xdr:row>108</xdr:row>
      <xdr:rowOff>122465</xdr:rowOff>
    </xdr:from>
    <xdr:to>
      <xdr:col>25</xdr:col>
      <xdr:colOff>476250</xdr:colOff>
      <xdr:row>108</xdr:row>
      <xdr:rowOff>122465</xdr:rowOff>
    </xdr:to>
    <xdr:cxnSp macro="">
      <xdr:nvCxnSpPr>
        <xdr:cNvPr id="10" name="Straight Connector 9">
          <a:extLst>
            <a:ext uri="{FF2B5EF4-FFF2-40B4-BE49-F238E27FC236}">
              <a16:creationId xmlns:a16="http://schemas.microsoft.com/office/drawing/2014/main" id="{00000000-0008-0000-0800-00000A000000}"/>
            </a:ext>
          </a:extLst>
        </xdr:cNvPr>
        <xdr:cNvCxnSpPr/>
      </xdr:nvCxnSpPr>
      <xdr:spPr>
        <a:xfrm flipV="1">
          <a:off x="11266714" y="17539608"/>
          <a:ext cx="672192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462642</xdr:colOff>
      <xdr:row>107</xdr:row>
      <xdr:rowOff>163286</xdr:rowOff>
    </xdr:from>
    <xdr:to>
      <xdr:col>21</xdr:col>
      <xdr:colOff>149678</xdr:colOff>
      <xdr:row>109</xdr:row>
      <xdr:rowOff>68036</xdr:rowOff>
    </xdr:to>
    <xdr:sp macro="" textlink="">
      <xdr:nvSpPr>
        <xdr:cNvPr id="11" name="5-Point Star 10">
          <a:extLst>
            <a:ext uri="{FF2B5EF4-FFF2-40B4-BE49-F238E27FC236}">
              <a16:creationId xmlns:a16="http://schemas.microsoft.com/office/drawing/2014/main" id="{00000000-0008-0000-0800-00000B000000}"/>
            </a:ext>
          </a:extLst>
        </xdr:cNvPr>
        <xdr:cNvSpPr/>
      </xdr:nvSpPr>
      <xdr:spPr>
        <a:xfrm>
          <a:off x="15049499" y="17389929"/>
          <a:ext cx="272143"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24</xdr:col>
      <xdr:colOff>478971</xdr:colOff>
      <xdr:row>107</xdr:row>
      <xdr:rowOff>156936</xdr:rowOff>
    </xdr:from>
    <xdr:to>
      <xdr:col>25</xdr:col>
      <xdr:colOff>166007</xdr:colOff>
      <xdr:row>109</xdr:row>
      <xdr:rowOff>61686</xdr:rowOff>
    </xdr:to>
    <xdr:sp macro="" textlink="">
      <xdr:nvSpPr>
        <xdr:cNvPr id="12" name="5-Point Star 11">
          <a:extLst>
            <a:ext uri="{FF2B5EF4-FFF2-40B4-BE49-F238E27FC236}">
              <a16:creationId xmlns:a16="http://schemas.microsoft.com/office/drawing/2014/main" id="{00000000-0008-0000-0800-00000C000000}"/>
            </a:ext>
          </a:extLst>
        </xdr:cNvPr>
        <xdr:cNvSpPr/>
      </xdr:nvSpPr>
      <xdr:spPr>
        <a:xfrm>
          <a:off x="17406257" y="17383579"/>
          <a:ext cx="272143" cy="28575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422276</xdr:colOff>
      <xdr:row>107</xdr:row>
      <xdr:rowOff>141061</xdr:rowOff>
    </xdr:from>
    <xdr:to>
      <xdr:col>15</xdr:col>
      <xdr:colOff>109311</xdr:colOff>
      <xdr:row>109</xdr:row>
      <xdr:rowOff>45811</xdr:rowOff>
    </xdr:to>
    <xdr:sp macro="" textlink="">
      <xdr:nvSpPr>
        <xdr:cNvPr id="13" name="5-Point Star 12">
          <a:extLst>
            <a:ext uri="{FF2B5EF4-FFF2-40B4-BE49-F238E27FC236}">
              <a16:creationId xmlns:a16="http://schemas.microsoft.com/office/drawing/2014/main" id="{00000000-0008-0000-0800-00000D000000}"/>
            </a:ext>
          </a:extLst>
        </xdr:cNvPr>
        <xdr:cNvSpPr/>
      </xdr:nvSpPr>
      <xdr:spPr>
        <a:xfrm>
          <a:off x="11498490" y="17367704"/>
          <a:ext cx="272142"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585107</xdr:colOff>
      <xdr:row>69</xdr:row>
      <xdr:rowOff>68036</xdr:rowOff>
    </xdr:from>
    <xdr:to>
      <xdr:col>25</xdr:col>
      <xdr:colOff>557893</xdr:colOff>
      <xdr:row>69</xdr:row>
      <xdr:rowOff>68036</xdr:rowOff>
    </xdr:to>
    <xdr:cxnSp macro="">
      <xdr:nvCxnSpPr>
        <xdr:cNvPr id="14" name="Straight Connector 13">
          <a:extLst>
            <a:ext uri="{FF2B5EF4-FFF2-40B4-BE49-F238E27FC236}">
              <a16:creationId xmlns:a16="http://schemas.microsoft.com/office/drawing/2014/main" id="{00000000-0008-0000-0800-00000E000000}"/>
            </a:ext>
          </a:extLst>
        </xdr:cNvPr>
        <xdr:cNvCxnSpPr/>
      </xdr:nvCxnSpPr>
      <xdr:spPr>
        <a:xfrm>
          <a:off x="11824607" y="14409965"/>
          <a:ext cx="6708322"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13</xdr:col>
      <xdr:colOff>435428</xdr:colOff>
      <xdr:row>25</xdr:row>
      <xdr:rowOff>95250</xdr:rowOff>
    </xdr:from>
    <xdr:to>
      <xdr:col>27</xdr:col>
      <xdr:colOff>271762</xdr:colOff>
      <xdr:row>53</xdr:row>
      <xdr:rowOff>27214</xdr:rowOff>
    </xdr:to>
    <xdr:pic>
      <xdr:nvPicPr>
        <xdr:cNvPr id="16" name="Picture 15" descr="Related image">
          <a:extLst>
            <a:ext uri="{FF2B5EF4-FFF2-40B4-BE49-F238E27FC236}">
              <a16:creationId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26535" y="5293179"/>
          <a:ext cx="8027834" cy="5265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100692</xdr:colOff>
      <xdr:row>50</xdr:row>
      <xdr:rowOff>78014</xdr:rowOff>
    </xdr:from>
    <xdr:to>
      <xdr:col>20</xdr:col>
      <xdr:colOff>372835</xdr:colOff>
      <xdr:row>51</xdr:row>
      <xdr:rowOff>173264</xdr:rowOff>
    </xdr:to>
    <xdr:sp macro="" textlink="">
      <xdr:nvSpPr>
        <xdr:cNvPr id="17" name="5-Point Star 11">
          <a:extLst>
            <a:ext uri="{FF2B5EF4-FFF2-40B4-BE49-F238E27FC236}">
              <a16:creationId xmlns:a16="http://schemas.microsoft.com/office/drawing/2014/main" id="{00000000-0008-0000-0800-000011000000}"/>
            </a:ext>
          </a:extLst>
        </xdr:cNvPr>
        <xdr:cNvSpPr/>
      </xdr:nvSpPr>
      <xdr:spPr>
        <a:xfrm>
          <a:off x="14687549" y="10038443"/>
          <a:ext cx="272143" cy="28575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342899</xdr:colOff>
      <xdr:row>50</xdr:row>
      <xdr:rowOff>43543</xdr:rowOff>
    </xdr:from>
    <xdr:to>
      <xdr:col>18</xdr:col>
      <xdr:colOff>29935</xdr:colOff>
      <xdr:row>51</xdr:row>
      <xdr:rowOff>138793</xdr:rowOff>
    </xdr:to>
    <xdr:sp macro="" textlink="">
      <xdr:nvSpPr>
        <xdr:cNvPr id="18" name="5-Point Star 10">
          <a:extLst>
            <a:ext uri="{FF2B5EF4-FFF2-40B4-BE49-F238E27FC236}">
              <a16:creationId xmlns:a16="http://schemas.microsoft.com/office/drawing/2014/main" id="{00000000-0008-0000-0800-000012000000}"/>
            </a:ext>
          </a:extLst>
        </xdr:cNvPr>
        <xdr:cNvSpPr/>
      </xdr:nvSpPr>
      <xdr:spPr>
        <a:xfrm>
          <a:off x="13174435" y="10003972"/>
          <a:ext cx="272143"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84818</xdr:colOff>
      <xdr:row>50</xdr:row>
      <xdr:rowOff>34925</xdr:rowOff>
    </xdr:from>
    <xdr:to>
      <xdr:col>16</xdr:col>
      <xdr:colOff>356960</xdr:colOff>
      <xdr:row>51</xdr:row>
      <xdr:rowOff>130175</xdr:rowOff>
    </xdr:to>
    <xdr:sp macro="" textlink="">
      <xdr:nvSpPr>
        <xdr:cNvPr id="19" name="5-Point Star 12">
          <a:extLst>
            <a:ext uri="{FF2B5EF4-FFF2-40B4-BE49-F238E27FC236}">
              <a16:creationId xmlns:a16="http://schemas.microsoft.com/office/drawing/2014/main" id="{00000000-0008-0000-0800-000013000000}"/>
            </a:ext>
          </a:extLst>
        </xdr:cNvPr>
        <xdr:cNvSpPr/>
      </xdr:nvSpPr>
      <xdr:spPr>
        <a:xfrm>
          <a:off x="12331247" y="9995354"/>
          <a:ext cx="272142"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465363</xdr:colOff>
      <xdr:row>41</xdr:row>
      <xdr:rowOff>68035</xdr:rowOff>
    </xdr:from>
    <xdr:to>
      <xdr:col>17</xdr:col>
      <xdr:colOff>476250</xdr:colOff>
      <xdr:row>50</xdr:row>
      <xdr:rowOff>152690</xdr:rowOff>
    </xdr:to>
    <xdr:cxnSp macro="">
      <xdr:nvCxnSpPr>
        <xdr:cNvPr id="8" name="Straight Connector 7">
          <a:extLst>
            <a:ext uri="{FF2B5EF4-FFF2-40B4-BE49-F238E27FC236}">
              <a16:creationId xmlns:a16="http://schemas.microsoft.com/office/drawing/2014/main" id="{00000000-0008-0000-0800-000008000000}"/>
            </a:ext>
          </a:extLst>
        </xdr:cNvPr>
        <xdr:cNvCxnSpPr/>
      </xdr:nvCxnSpPr>
      <xdr:spPr>
        <a:xfrm flipH="1">
          <a:off x="13296899" y="8313964"/>
          <a:ext cx="10887" cy="179915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40822</xdr:colOff>
      <xdr:row>47</xdr:row>
      <xdr:rowOff>54428</xdr:rowOff>
    </xdr:from>
    <xdr:to>
      <xdr:col>17</xdr:col>
      <xdr:colOff>449037</xdr:colOff>
      <xdr:row>47</xdr:row>
      <xdr:rowOff>54428</xdr:rowOff>
    </xdr:to>
    <xdr:cxnSp macro="">
      <xdr:nvCxnSpPr>
        <xdr:cNvPr id="22" name="Straight Arrow Connector 21">
          <a:extLst>
            <a:ext uri="{FF2B5EF4-FFF2-40B4-BE49-F238E27FC236}">
              <a16:creationId xmlns:a16="http://schemas.microsoft.com/office/drawing/2014/main" id="{00000000-0008-0000-0800-000016000000}"/>
            </a:ext>
          </a:extLst>
        </xdr:cNvPr>
        <xdr:cNvCxnSpPr/>
      </xdr:nvCxnSpPr>
      <xdr:spPr>
        <a:xfrm flipH="1">
          <a:off x="11702143" y="9443357"/>
          <a:ext cx="1578430" cy="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14</xdr:col>
      <xdr:colOff>27214</xdr:colOff>
      <xdr:row>44</xdr:row>
      <xdr:rowOff>122464</xdr:rowOff>
    </xdr:from>
    <xdr:to>
      <xdr:col>16</xdr:col>
      <xdr:colOff>36739</xdr:colOff>
      <xdr:row>46</xdr:row>
      <xdr:rowOff>77560</xdr:rowOff>
    </xdr:to>
    <xdr:pic>
      <xdr:nvPicPr>
        <xdr:cNvPr id="24" name="Picture 23">
          <a:extLst>
            <a:ext uri="{FF2B5EF4-FFF2-40B4-BE49-F238E27FC236}">
              <a16:creationId xmlns:a16="http://schemas.microsoft.com/office/drawing/2014/main" id="{00000000-0008-0000-08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3428" y="8939893"/>
          <a:ext cx="1179740" cy="336096"/>
        </a:xfrm>
        <a:prstGeom prst="rect">
          <a:avLst/>
        </a:prstGeom>
        <a:solidFill>
          <a:schemeClr val="bg1"/>
        </a:solidFill>
      </xdr:spPr>
    </xdr:pic>
    <xdr:clientData/>
  </xdr:twoCellAnchor>
  <xdr:twoCellAnchor>
    <xdr:from>
      <xdr:col>10</xdr:col>
      <xdr:colOff>149678</xdr:colOff>
      <xdr:row>44</xdr:row>
      <xdr:rowOff>1</xdr:rowOff>
    </xdr:from>
    <xdr:to>
      <xdr:col>13</xdr:col>
      <xdr:colOff>435429</xdr:colOff>
      <xdr:row>46</xdr:row>
      <xdr:rowOff>149679</xdr:rowOff>
    </xdr:to>
    <xdr:sp macro="" textlink="">
      <xdr:nvSpPr>
        <xdr:cNvPr id="26" name="TextBox 25">
          <a:extLst>
            <a:ext uri="{FF2B5EF4-FFF2-40B4-BE49-F238E27FC236}">
              <a16:creationId xmlns:a16="http://schemas.microsoft.com/office/drawing/2014/main" id="{00000000-0008-0000-0800-00001A000000}"/>
            </a:ext>
          </a:extLst>
        </xdr:cNvPr>
        <xdr:cNvSpPr txBox="1"/>
      </xdr:nvSpPr>
      <xdr:spPr>
        <a:xfrm>
          <a:off x="8885464" y="8817430"/>
          <a:ext cx="2041072" cy="5306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Ha &lt; 42 (Claim)</a:t>
          </a:r>
        </a:p>
      </xdr:txBody>
    </xdr:sp>
    <xdr:clientData/>
  </xdr:twoCellAnchor>
  <xdr:twoCellAnchor>
    <xdr:from>
      <xdr:col>20</xdr:col>
      <xdr:colOff>47625</xdr:colOff>
      <xdr:row>63</xdr:row>
      <xdr:rowOff>172358</xdr:rowOff>
    </xdr:from>
    <xdr:to>
      <xdr:col>24</xdr:col>
      <xdr:colOff>238125</xdr:colOff>
      <xdr:row>65</xdr:row>
      <xdr:rowOff>154215</xdr:rowOff>
    </xdr:to>
    <xdr:sp macro="" textlink="">
      <xdr:nvSpPr>
        <xdr:cNvPr id="27" name="TextBox 26">
          <a:extLst>
            <a:ext uri="{FF2B5EF4-FFF2-40B4-BE49-F238E27FC236}">
              <a16:creationId xmlns:a16="http://schemas.microsoft.com/office/drawing/2014/main" id="{00000000-0008-0000-0800-00001B000000}"/>
            </a:ext>
          </a:extLst>
        </xdr:cNvPr>
        <xdr:cNvSpPr txBox="1"/>
      </xdr:nvSpPr>
      <xdr:spPr>
        <a:xfrm>
          <a:off x="14652625" y="12745358"/>
          <a:ext cx="2540000" cy="489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 NORMS.INV(0.05)</a:t>
          </a:r>
        </a:p>
      </xdr:txBody>
    </xdr:sp>
    <xdr:clientData/>
  </xdr:twoCellAnchor>
  <xdr:twoCellAnchor>
    <xdr:from>
      <xdr:col>16</xdr:col>
      <xdr:colOff>408215</xdr:colOff>
      <xdr:row>52</xdr:row>
      <xdr:rowOff>81642</xdr:rowOff>
    </xdr:from>
    <xdr:to>
      <xdr:col>18</xdr:col>
      <xdr:colOff>272143</xdr:colOff>
      <xdr:row>54</xdr:row>
      <xdr:rowOff>231320</xdr:rowOff>
    </xdr:to>
    <xdr:sp macro="" textlink="">
      <xdr:nvSpPr>
        <xdr:cNvPr id="30" name="TextBox 29">
          <a:extLst>
            <a:ext uri="{FF2B5EF4-FFF2-40B4-BE49-F238E27FC236}">
              <a16:creationId xmlns:a16="http://schemas.microsoft.com/office/drawing/2014/main" id="{00000000-0008-0000-0800-00001E000000}"/>
            </a:ext>
          </a:extLst>
        </xdr:cNvPr>
        <xdr:cNvSpPr txBox="1"/>
      </xdr:nvSpPr>
      <xdr:spPr>
        <a:xfrm>
          <a:off x="12654644" y="10423071"/>
          <a:ext cx="1034142" cy="5306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-1.6449</a:t>
          </a:r>
        </a:p>
      </xdr:txBody>
    </xdr:sp>
    <xdr:clientData/>
  </xdr:twoCellAnchor>
  <xdr:twoCellAnchor>
    <xdr:from>
      <xdr:col>14</xdr:col>
      <xdr:colOff>397329</xdr:colOff>
      <xdr:row>52</xdr:row>
      <xdr:rowOff>108858</xdr:rowOff>
    </xdr:from>
    <xdr:to>
      <xdr:col>16</xdr:col>
      <xdr:colOff>258535</xdr:colOff>
      <xdr:row>54</xdr:row>
      <xdr:rowOff>220434</xdr:rowOff>
    </xdr:to>
    <xdr:sp macro="" textlink="">
      <xdr:nvSpPr>
        <xdr:cNvPr id="31" name="TextBox 30">
          <a:extLst>
            <a:ext uri="{FF2B5EF4-FFF2-40B4-BE49-F238E27FC236}">
              <a16:creationId xmlns:a16="http://schemas.microsoft.com/office/drawing/2014/main" id="{00000000-0008-0000-0800-00001F000000}"/>
            </a:ext>
          </a:extLst>
        </xdr:cNvPr>
        <xdr:cNvSpPr txBox="1"/>
      </xdr:nvSpPr>
      <xdr:spPr>
        <a:xfrm>
          <a:off x="11473543" y="10450287"/>
          <a:ext cx="1031421" cy="492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-2.400</a:t>
          </a:r>
        </a:p>
      </xdr:txBody>
    </xdr:sp>
    <xdr:clientData/>
  </xdr:twoCellAnchor>
  <xdr:twoCellAnchor>
    <xdr:from>
      <xdr:col>19</xdr:col>
      <xdr:colOff>326571</xdr:colOff>
      <xdr:row>52</xdr:row>
      <xdr:rowOff>81643</xdr:rowOff>
    </xdr:from>
    <xdr:to>
      <xdr:col>21</xdr:col>
      <xdr:colOff>187778</xdr:colOff>
      <xdr:row>54</xdr:row>
      <xdr:rowOff>204107</xdr:rowOff>
    </xdr:to>
    <xdr:sp macro="" textlink="">
      <xdr:nvSpPr>
        <xdr:cNvPr id="32" name="TextBox 31">
          <a:extLst>
            <a:ext uri="{FF2B5EF4-FFF2-40B4-BE49-F238E27FC236}">
              <a16:creationId xmlns:a16="http://schemas.microsoft.com/office/drawing/2014/main" id="{00000000-0008-0000-0800-000020000000}"/>
            </a:ext>
          </a:extLst>
        </xdr:cNvPr>
        <xdr:cNvSpPr txBox="1"/>
      </xdr:nvSpPr>
      <xdr:spPr>
        <a:xfrm>
          <a:off x="14328321" y="10423072"/>
          <a:ext cx="1031421" cy="503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a:t>
          </a:r>
        </a:p>
      </xdr:txBody>
    </xdr:sp>
    <xdr:clientData/>
  </xdr:twoCellAnchor>
  <xdr:twoCellAnchor>
    <xdr:from>
      <xdr:col>14</xdr:col>
      <xdr:colOff>95250</xdr:colOff>
      <xdr:row>112</xdr:row>
      <xdr:rowOff>122465</xdr:rowOff>
    </xdr:from>
    <xdr:to>
      <xdr:col>21</xdr:col>
      <xdr:colOff>544285</xdr:colOff>
      <xdr:row>115</xdr:row>
      <xdr:rowOff>58678</xdr:rowOff>
    </xdr:to>
    <xdr:sp macro="" textlink="">
      <xdr:nvSpPr>
        <xdr:cNvPr id="34" name="Right Brace 33">
          <a:extLst>
            <a:ext uri="{FF2B5EF4-FFF2-40B4-BE49-F238E27FC236}">
              <a16:creationId xmlns:a16="http://schemas.microsoft.com/office/drawing/2014/main" id="{00000000-0008-0000-0800-000022000000}"/>
            </a:ext>
          </a:extLst>
        </xdr:cNvPr>
        <xdr:cNvSpPr/>
      </xdr:nvSpPr>
      <xdr:spPr>
        <a:xfrm rot="5400000">
          <a:off x="13190000" y="16419143"/>
          <a:ext cx="507713" cy="454478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367393</xdr:colOff>
      <xdr:row>116</xdr:row>
      <xdr:rowOff>54430</xdr:rowOff>
    </xdr:from>
    <xdr:to>
      <xdr:col>19</xdr:col>
      <xdr:colOff>299358</xdr:colOff>
      <xdr:row>118</xdr:row>
      <xdr:rowOff>136072</xdr:rowOff>
    </xdr:to>
    <xdr:sp macro="" textlink="">
      <xdr:nvSpPr>
        <xdr:cNvPr id="35" name="TextBox 34">
          <a:extLst>
            <a:ext uri="{FF2B5EF4-FFF2-40B4-BE49-F238E27FC236}">
              <a16:creationId xmlns:a16="http://schemas.microsoft.com/office/drawing/2014/main" id="{00000000-0008-0000-0800-000023000000}"/>
            </a:ext>
          </a:extLst>
        </xdr:cNvPr>
        <xdr:cNvSpPr txBox="1"/>
      </xdr:nvSpPr>
      <xdr:spPr>
        <a:xfrm>
          <a:off x="12613822" y="19131644"/>
          <a:ext cx="1687286" cy="4626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 Accept</a:t>
          </a:r>
          <a:r>
            <a:rPr lang="en-US" sz="2000" baseline="0">
              <a:latin typeface="Lucida Bright" panose="02040602050505020304" pitchFamily="18" charset="0"/>
            </a:rPr>
            <a:t> Ho</a:t>
          </a:r>
          <a:endParaRPr lang="en-US" sz="2000">
            <a:latin typeface="Lucida Bright" panose="02040602050505020304" pitchFamily="18" charset="0"/>
          </a:endParaRPr>
        </a:p>
      </xdr:txBody>
    </xdr:sp>
    <xdr:clientData/>
  </xdr:twoCellAnchor>
  <xdr:twoCellAnchor>
    <xdr:from>
      <xdr:col>22</xdr:col>
      <xdr:colOff>149679</xdr:colOff>
      <xdr:row>113</xdr:row>
      <xdr:rowOff>3</xdr:rowOff>
    </xdr:from>
    <xdr:to>
      <xdr:col>26</xdr:col>
      <xdr:colOff>68036</xdr:colOff>
      <xdr:row>115</xdr:row>
      <xdr:rowOff>88616</xdr:rowOff>
    </xdr:to>
    <xdr:sp macro="" textlink="">
      <xdr:nvSpPr>
        <xdr:cNvPr id="36" name="Right Brace 35">
          <a:extLst>
            <a:ext uri="{FF2B5EF4-FFF2-40B4-BE49-F238E27FC236}">
              <a16:creationId xmlns:a16="http://schemas.microsoft.com/office/drawing/2014/main" id="{00000000-0008-0000-0800-000024000000}"/>
            </a:ext>
          </a:extLst>
        </xdr:cNvPr>
        <xdr:cNvSpPr/>
      </xdr:nvSpPr>
      <xdr:spPr>
        <a:xfrm rot="5400000">
          <a:off x="16801336" y="17611131"/>
          <a:ext cx="469613" cy="225878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22</xdr:col>
      <xdr:colOff>476251</xdr:colOff>
      <xdr:row>116</xdr:row>
      <xdr:rowOff>40822</xdr:rowOff>
    </xdr:from>
    <xdr:to>
      <xdr:col>25</xdr:col>
      <xdr:colOff>408215</xdr:colOff>
      <xdr:row>118</xdr:row>
      <xdr:rowOff>122464</xdr:rowOff>
    </xdr:to>
    <xdr:sp macro="" textlink="">
      <xdr:nvSpPr>
        <xdr:cNvPr id="37" name="TextBox 36">
          <a:extLst>
            <a:ext uri="{FF2B5EF4-FFF2-40B4-BE49-F238E27FC236}">
              <a16:creationId xmlns:a16="http://schemas.microsoft.com/office/drawing/2014/main" id="{00000000-0008-0000-0800-000025000000}"/>
            </a:ext>
          </a:extLst>
        </xdr:cNvPr>
        <xdr:cNvSpPr txBox="1"/>
      </xdr:nvSpPr>
      <xdr:spPr>
        <a:xfrm>
          <a:off x="16233322" y="19118036"/>
          <a:ext cx="1687286" cy="4626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 Reject</a:t>
          </a:r>
          <a:r>
            <a:rPr lang="en-US" sz="2000" baseline="0">
              <a:latin typeface="Lucida Bright" panose="02040602050505020304" pitchFamily="18" charset="0"/>
            </a:rPr>
            <a:t> Ho</a:t>
          </a:r>
          <a:endParaRPr lang="en-US" sz="2000">
            <a:latin typeface="Lucida Bright" panose="02040602050505020304" pitchFamily="18" charset="0"/>
          </a:endParaRPr>
        </a:p>
      </xdr:txBody>
    </xdr:sp>
    <xdr:clientData/>
  </xdr:twoCellAnchor>
  <xdr:oneCellAnchor>
    <xdr:from>
      <xdr:col>14</xdr:col>
      <xdr:colOff>557894</xdr:colOff>
      <xdr:row>77</xdr:row>
      <xdr:rowOff>1</xdr:rowOff>
    </xdr:from>
    <xdr:ext cx="612320" cy="381000"/>
    <mc:AlternateContent xmlns:mc="http://schemas.openxmlformats.org/markup-compatibility/2006" xmlns:a14="http://schemas.microsoft.com/office/drawing/2010/main">
      <mc:Choice Requires="a14">
        <xdr:sp macro="" textlink="">
          <xdr:nvSpPr>
            <xdr:cNvPr id="38" name="TextBox 37">
              <a:extLst>
                <a:ext uri="{FF2B5EF4-FFF2-40B4-BE49-F238E27FC236}">
                  <a16:creationId xmlns:a16="http://schemas.microsoft.com/office/drawing/2014/main" id="{00000000-0008-0000-0800-000026000000}"/>
                </a:ext>
              </a:extLst>
            </xdr:cNvPr>
            <xdr:cNvSpPr txBox="1"/>
          </xdr:nvSpPr>
          <xdr:spPr>
            <a:xfrm>
              <a:off x="9940019" y="20678776"/>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2400" i="1">
                            <a:latin typeface="Cambria Math" panose="02040503050406030204" pitchFamily="18" charset="0"/>
                          </a:rPr>
                        </m:ctrlPr>
                      </m:accPr>
                      <m:e>
                        <m:r>
                          <a:rPr lang="en-US" sz="2400" b="0" i="1">
                            <a:latin typeface="Cambria Math" panose="02040503050406030204" pitchFamily="18" charset="0"/>
                          </a:rPr>
                          <m:t>𝑋</m:t>
                        </m:r>
                      </m:e>
                    </m:acc>
                  </m:oMath>
                </m:oMathPara>
              </a14:m>
              <a:endParaRPr lang="en-US" sz="2400"/>
            </a:p>
          </xdr:txBody>
        </xdr:sp>
      </mc:Choice>
      <mc:Fallback xmlns="">
        <xdr:sp macro="" textlink="">
          <xdr:nvSpPr>
            <xdr:cNvPr id="38" name="TextBox 37"/>
            <xdr:cNvSpPr txBox="1"/>
          </xdr:nvSpPr>
          <xdr:spPr>
            <a:xfrm>
              <a:off x="9940019" y="20678776"/>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2400" b="0" i="0">
                  <a:latin typeface="Cambria Math" panose="02040503050406030204" pitchFamily="18" charset="0"/>
                </a:rPr>
                <a:t>𝑋 ̅</a:t>
              </a:r>
              <a:endParaRPr lang="en-US" sz="2400"/>
            </a:p>
          </xdr:txBody>
        </xdr:sp>
      </mc:Fallback>
    </mc:AlternateContent>
    <xdr:clientData/>
  </xdr:oneCellAnchor>
  <xdr:oneCellAnchor>
    <xdr:from>
      <xdr:col>14</xdr:col>
      <xdr:colOff>576943</xdr:colOff>
      <xdr:row>87</xdr:row>
      <xdr:rowOff>176893</xdr:rowOff>
    </xdr:from>
    <xdr:ext cx="579664" cy="462641"/>
    <mc:AlternateContent xmlns:mc="http://schemas.openxmlformats.org/markup-compatibility/2006" xmlns:a14="http://schemas.microsoft.com/office/drawing/2010/main">
      <mc:Choice Requires="a14">
        <xdr:sp macro="" textlink="">
          <xdr:nvSpPr>
            <xdr:cNvPr id="39" name="TextBox 38">
              <a:extLst>
                <a:ext uri="{FF2B5EF4-FFF2-40B4-BE49-F238E27FC236}">
                  <a16:creationId xmlns:a16="http://schemas.microsoft.com/office/drawing/2014/main" id="{00000000-0008-0000-0800-000027000000}"/>
                </a:ext>
              </a:extLst>
            </xdr:cNvPr>
            <xdr:cNvSpPr txBox="1"/>
          </xdr:nvSpPr>
          <xdr:spPr>
            <a:xfrm>
              <a:off x="11653157" y="18151929"/>
              <a:ext cx="579664" cy="46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
                  </m:oMathParaPr>
                  <m:oMath xmlns:m="http://schemas.openxmlformats.org/officeDocument/2006/math">
                    <m:rad>
                      <m:radPr>
                        <m:degHide m:val="on"/>
                        <m:ctrlPr>
                          <a:rPr lang="en-US" sz="1800" i="1">
                            <a:latin typeface="Cambria Math" panose="02040503050406030204" pitchFamily="18" charset="0"/>
                          </a:rPr>
                        </m:ctrlPr>
                      </m:radPr>
                      <m:deg/>
                      <m:e>
                        <m:r>
                          <a:rPr lang="en-US" sz="1800" b="0" i="1">
                            <a:latin typeface="Cambria Math" panose="02040503050406030204" pitchFamily="18" charset="0"/>
                          </a:rPr>
                          <m:t>𝑛</m:t>
                        </m:r>
                      </m:e>
                    </m:rad>
                  </m:oMath>
                </m:oMathPara>
              </a14:m>
              <a:endParaRPr lang="en-US" sz="1800"/>
            </a:p>
          </xdr:txBody>
        </xdr:sp>
      </mc:Choice>
      <mc:Fallback xmlns="">
        <xdr:sp macro="" textlink="">
          <xdr:nvSpPr>
            <xdr:cNvPr id="39" name="TextBox 38"/>
            <xdr:cNvSpPr txBox="1"/>
          </xdr:nvSpPr>
          <xdr:spPr>
            <a:xfrm>
              <a:off x="11653157" y="18151929"/>
              <a:ext cx="579664" cy="46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800" i="0">
                  <a:latin typeface="Cambria Math" panose="02040503050406030204" pitchFamily="18" charset="0"/>
                </a:rPr>
                <a:t>√</a:t>
              </a:r>
              <a:r>
                <a:rPr lang="en-US" sz="1800" b="0" i="0">
                  <a:latin typeface="Cambria Math" panose="02040503050406030204" pitchFamily="18" charset="0"/>
                </a:rPr>
                <a:t>𝑛</a:t>
              </a:r>
              <a:endParaRPr lang="en-US" sz="1800"/>
            </a:p>
          </xdr:txBody>
        </xdr:sp>
      </mc:Fallback>
    </mc:AlternateContent>
    <xdr:clientData/>
  </xdr:oneCellAnchor>
  <xdr:twoCellAnchor>
    <xdr:from>
      <xdr:col>17</xdr:col>
      <xdr:colOff>272142</xdr:colOff>
      <xdr:row>70</xdr:row>
      <xdr:rowOff>81643</xdr:rowOff>
    </xdr:from>
    <xdr:to>
      <xdr:col>23</xdr:col>
      <xdr:colOff>421820</xdr:colOff>
      <xdr:row>73</xdr:row>
      <xdr:rowOff>95250</xdr:rowOff>
    </xdr:to>
    <xdr:sp macro="" textlink="">
      <xdr:nvSpPr>
        <xdr:cNvPr id="40" name="TextBox 39">
          <a:extLst>
            <a:ext uri="{FF2B5EF4-FFF2-40B4-BE49-F238E27FC236}">
              <a16:creationId xmlns:a16="http://schemas.microsoft.com/office/drawing/2014/main" id="{00000000-0008-0000-0800-000028000000}"/>
            </a:ext>
          </a:extLst>
        </xdr:cNvPr>
        <xdr:cNvSpPr txBox="1"/>
      </xdr:nvSpPr>
      <xdr:spPr>
        <a:xfrm>
          <a:off x="13103678" y="14110607"/>
          <a:ext cx="3660321" cy="585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 Compute</a:t>
          </a:r>
          <a:r>
            <a:rPr lang="en-US" sz="2000" baseline="0">
              <a:latin typeface="Lucida Bright" panose="02040602050505020304" pitchFamily="18" charset="0"/>
            </a:rPr>
            <a:t> Test Statistic</a:t>
          </a:r>
          <a:endParaRPr lang="en-US" sz="2000">
            <a:latin typeface="Lucida Bright" panose="02040602050505020304" pitchFamily="18" charset="0"/>
          </a:endParaRPr>
        </a:p>
      </xdr:txBody>
    </xdr:sp>
    <xdr:clientData/>
  </xdr:twoCellAnchor>
  <xdr:twoCellAnchor>
    <xdr:from>
      <xdr:col>23</xdr:col>
      <xdr:colOff>577396</xdr:colOff>
      <xdr:row>71</xdr:row>
      <xdr:rowOff>51254</xdr:rowOff>
    </xdr:from>
    <xdr:to>
      <xdr:col>24</xdr:col>
      <xdr:colOff>264431</xdr:colOff>
      <xdr:row>72</xdr:row>
      <xdr:rowOff>146504</xdr:rowOff>
    </xdr:to>
    <xdr:sp macro="" textlink="">
      <xdr:nvSpPr>
        <xdr:cNvPr id="41" name="5-Point Star 12">
          <a:extLst>
            <a:ext uri="{FF2B5EF4-FFF2-40B4-BE49-F238E27FC236}">
              <a16:creationId xmlns:a16="http://schemas.microsoft.com/office/drawing/2014/main" id="{00000000-0008-0000-0800-000029000000}"/>
            </a:ext>
          </a:extLst>
        </xdr:cNvPr>
        <xdr:cNvSpPr/>
      </xdr:nvSpPr>
      <xdr:spPr>
        <a:xfrm>
          <a:off x="16919575" y="14270718"/>
          <a:ext cx="272142"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1015092</xdr:colOff>
      <xdr:row>27</xdr:row>
      <xdr:rowOff>53521</xdr:rowOff>
    </xdr:from>
    <xdr:to>
      <xdr:col>3</xdr:col>
      <xdr:colOff>225878</xdr:colOff>
      <xdr:row>28</xdr:row>
      <xdr:rowOff>148771</xdr:rowOff>
    </xdr:to>
    <xdr:sp macro="" textlink="">
      <xdr:nvSpPr>
        <xdr:cNvPr id="42" name="5-Point Star 11">
          <a:extLst>
            <a:ext uri="{FF2B5EF4-FFF2-40B4-BE49-F238E27FC236}">
              <a16:creationId xmlns:a16="http://schemas.microsoft.com/office/drawing/2014/main" id="{00000000-0008-0000-0800-00002A000000}"/>
            </a:ext>
          </a:extLst>
        </xdr:cNvPr>
        <xdr:cNvSpPr/>
      </xdr:nvSpPr>
      <xdr:spPr>
        <a:xfrm>
          <a:off x="2607128" y="5632450"/>
          <a:ext cx="272143" cy="28575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285750</xdr:colOff>
      <xdr:row>17</xdr:row>
      <xdr:rowOff>0</xdr:rowOff>
    </xdr:from>
    <xdr:to>
      <xdr:col>31</xdr:col>
      <xdr:colOff>254000</xdr:colOff>
      <xdr:row>21</xdr:row>
      <xdr:rowOff>174625</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a:off x="16652875" y="3238500"/>
          <a:ext cx="4667250" cy="127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a:t>95% significance level is the default value.</a:t>
          </a:r>
        </a:p>
      </xdr:txBody>
    </xdr:sp>
    <xdr:clientData/>
  </xdr:twoCellAnchor>
  <xdr:twoCellAnchor>
    <xdr:from>
      <xdr:col>14</xdr:col>
      <xdr:colOff>63500</xdr:colOff>
      <xdr:row>87</xdr:row>
      <xdr:rowOff>111125</xdr:rowOff>
    </xdr:from>
    <xdr:to>
      <xdr:col>22</xdr:col>
      <xdr:colOff>190500</xdr:colOff>
      <xdr:row>87</xdr:row>
      <xdr:rowOff>127000</xdr:rowOff>
    </xdr:to>
    <xdr:cxnSp macro="">
      <xdr:nvCxnSpPr>
        <xdr:cNvPr id="21" name="Straight Connector 20">
          <a:extLst>
            <a:ext uri="{FF2B5EF4-FFF2-40B4-BE49-F238E27FC236}">
              <a16:creationId xmlns:a16="http://schemas.microsoft.com/office/drawing/2014/main" id="{00000000-0008-0000-0800-000015000000}"/>
            </a:ext>
          </a:extLst>
        </xdr:cNvPr>
        <xdr:cNvCxnSpPr/>
      </xdr:nvCxnSpPr>
      <xdr:spPr>
        <a:xfrm>
          <a:off x="11144250" y="18097500"/>
          <a:ext cx="4826000" cy="15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523875</xdr:colOff>
      <xdr:row>88</xdr:row>
      <xdr:rowOff>365125</xdr:rowOff>
    </xdr:from>
    <xdr:to>
      <xdr:col>25</xdr:col>
      <xdr:colOff>79375</xdr:colOff>
      <xdr:row>92</xdr:row>
      <xdr:rowOff>63500</xdr:rowOff>
    </xdr:to>
    <xdr:sp macro="" textlink="">
      <xdr:nvSpPr>
        <xdr:cNvPr id="25" name="Rectangular Callout 24">
          <a:extLst>
            <a:ext uri="{FF2B5EF4-FFF2-40B4-BE49-F238E27FC236}">
              <a16:creationId xmlns:a16="http://schemas.microsoft.com/office/drawing/2014/main" id="{00000000-0008-0000-0800-000019000000}"/>
            </a:ext>
          </a:extLst>
        </xdr:cNvPr>
        <xdr:cNvSpPr/>
      </xdr:nvSpPr>
      <xdr:spPr>
        <a:xfrm flipH="1">
          <a:off x="15128875" y="18542000"/>
          <a:ext cx="2492375" cy="730250"/>
        </a:xfrm>
        <a:prstGeom prst="wedgeRectCallout">
          <a:avLst>
            <a:gd name="adj1" fmla="val 47320"/>
            <a:gd name="adj2" fmla="val 146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 be calculated</a:t>
          </a:r>
        </a:p>
      </xdr:txBody>
    </xdr:sp>
    <xdr:clientData/>
  </xdr:twoCellAnchor>
  <xdr:twoCellAnchor>
    <xdr:from>
      <xdr:col>19</xdr:col>
      <xdr:colOff>555625</xdr:colOff>
      <xdr:row>77</xdr:row>
      <xdr:rowOff>127000</xdr:rowOff>
    </xdr:from>
    <xdr:to>
      <xdr:col>20</xdr:col>
      <xdr:colOff>238125</xdr:colOff>
      <xdr:row>86</xdr:row>
      <xdr:rowOff>460375</xdr:rowOff>
    </xdr:to>
    <xdr:sp macro="" textlink="">
      <xdr:nvSpPr>
        <xdr:cNvPr id="28" name="Right Brace 27">
          <a:extLst>
            <a:ext uri="{FF2B5EF4-FFF2-40B4-BE49-F238E27FC236}">
              <a16:creationId xmlns:a16="http://schemas.microsoft.com/office/drawing/2014/main" id="{00000000-0008-0000-0800-00001C000000}"/>
            </a:ext>
          </a:extLst>
        </xdr:cNvPr>
        <xdr:cNvSpPr/>
      </xdr:nvSpPr>
      <xdr:spPr>
        <a:xfrm>
          <a:off x="14573250" y="15494000"/>
          <a:ext cx="269875" cy="246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20</xdr:col>
      <xdr:colOff>365125</xdr:colOff>
      <xdr:row>81</xdr:row>
      <xdr:rowOff>111125</xdr:rowOff>
    </xdr:from>
    <xdr:to>
      <xdr:col>25</xdr:col>
      <xdr:colOff>31750</xdr:colOff>
      <xdr:row>85</xdr:row>
      <xdr:rowOff>47625</xdr:rowOff>
    </xdr:to>
    <xdr:sp macro="" textlink="">
      <xdr:nvSpPr>
        <xdr:cNvPr id="29" name="TextBox 28">
          <a:extLst>
            <a:ext uri="{FF2B5EF4-FFF2-40B4-BE49-F238E27FC236}">
              <a16:creationId xmlns:a16="http://schemas.microsoft.com/office/drawing/2014/main" id="{00000000-0008-0000-0800-00001D000000}"/>
            </a:ext>
          </a:extLst>
        </xdr:cNvPr>
        <xdr:cNvSpPr txBox="1"/>
      </xdr:nvSpPr>
      <xdr:spPr>
        <a:xfrm>
          <a:off x="14970125" y="16367125"/>
          <a:ext cx="2603500" cy="88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t>Insert</a:t>
          </a:r>
        </a:p>
      </xdr:txBody>
    </xdr:sp>
    <xdr:clientData/>
  </xdr:twoCellAnchor>
  <xdr:twoCellAnchor>
    <xdr:from>
      <xdr:col>19</xdr:col>
      <xdr:colOff>517525</xdr:colOff>
      <xdr:row>87</xdr:row>
      <xdr:rowOff>152401</xdr:rowOff>
    </xdr:from>
    <xdr:to>
      <xdr:col>20</xdr:col>
      <xdr:colOff>349250</xdr:colOff>
      <xdr:row>94</xdr:row>
      <xdr:rowOff>47626</xdr:rowOff>
    </xdr:to>
    <xdr:sp macro="" textlink="">
      <xdr:nvSpPr>
        <xdr:cNvPr id="43" name="Right Brace 42">
          <a:extLst>
            <a:ext uri="{FF2B5EF4-FFF2-40B4-BE49-F238E27FC236}">
              <a16:creationId xmlns:a16="http://schemas.microsoft.com/office/drawing/2014/main" id="{00000000-0008-0000-0800-00002B000000}"/>
            </a:ext>
          </a:extLst>
        </xdr:cNvPr>
        <xdr:cNvSpPr/>
      </xdr:nvSpPr>
      <xdr:spPr>
        <a:xfrm>
          <a:off x="14535150" y="18138776"/>
          <a:ext cx="419100" cy="14986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2:52.67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59.190"/>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1 421,'0'-5,"0"-5,0-6,0-5,0-3,0-2,0-1,0-1,0 1,0-1,0 1,0 0,0 0,4 1,2-1,0 1,-2-1,-1 6</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19.570"/>
    </inkml:context>
    <inkml:brush xml:id="br0">
      <inkml:brushProperty name="width" value="0.05" units="cm"/>
      <inkml:brushProperty name="height" value="0.05" units="cm"/>
      <inkml:brushProperty name="color" value="#E71224"/>
      <inkml:brushProperty name="ignorePressure" value="1"/>
    </inkml:brush>
  </inkml:definitions>
  <inkml:trace contextRef="#ctx0" brushRef="#br0">3 406,'0'-42,"-2"26,2-1,0 1,1 0,0-1,2 1,-1 0,2 0,4-11,-3 12,0-1,-1 0,2-14,-3 15,0 0,1 0,0 0,4-5,-7 19,0-1,0 0,-1 0,1 0,0 0,-1 1,1-1,-1 0,1 0,-1 0,0 0,0 0,0 0,0 0,0 0,-1 0,1 0,-1 0,1 0,-1-1,-6-6</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23.116"/>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1 474,'5'-8,"1"0,-2 0,1-1,-1 0,-1 1,1-2,-1 1,-1 0,0-1,0 0,7-25,36-163,-32 161,-9 30,-1 0,-1 0,0-1,0 1,0 0,-1-1,0 1,0-1,-1 0,0-6,-2-3</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28.47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1 432,'1'-14,"2"-1,0 1,0 0,1 0,1 0,0 0,1 1,0 0,1 0,1 0,6-8,21-39,-30 52,0 1,0 0,0 0,1 1,0-1,0 1,1 1,0-1,1 0,1 0,-1-1,0 0,0-1,-1 0,5-6,47-59,-52 62</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32.629"/>
    </inkml:context>
    <inkml:brush xml:id="br0">
      <inkml:brushProperty name="width" value="0.05" units="cm"/>
      <inkml:brushProperty name="height" value="0.05" units="cm"/>
      <inkml:brushProperty name="color" value="#E71224"/>
      <inkml:brushProperty name="ignorePressure" value="1"/>
    </inkml:brush>
  </inkml:definitions>
  <inkml:trace contextRef="#ctx0" brushRef="#br0">181 0,'-3'0,"-4"3,-6 1,-4 0,-4-1,-2 1,3 4,5 3,5 2,2 2,-1 2,-2-3,-1-4,3-3,7-3,3-2</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36.737"/>
    </inkml:context>
    <inkml:brush xml:id="br0">
      <inkml:brushProperty name="width" value="0.05" units="cm"/>
      <inkml:brushProperty name="height" value="0.05" units="cm"/>
      <inkml:brushProperty name="color" value="#E71224"/>
      <inkml:brushProperty name="ignorePressure" value="1"/>
    </inkml:brush>
  </inkml:definitions>
  <inkml:trace contextRef="#ctx0" brushRef="#br0">50 163,'3'-1,"0"0,0-1,0 1,-1 0,1-1,0 0,0 0,-1 0,1 0,-1 0,0 0,0 0,0-1,0 1,0-1,0 0,3-3,0-1,-1 0,1 0,-1 0,2-8,-6 15,1-1,-1 0,0 1,1-1,-1 0,0 1,0-1,1 1,-1-1,0 0,0 0,0 1,0-1,0 0,0 1,0-1,0 0,0 1,0-1,-1 0,1 1,0-1,0 0,-1 1,1-1,0 1,-1-1,1 0,-1 1,1-1,-1 1,-18 3,-21 24,23-14,13-11,0 1,0-1,0 1,0 0,0 1,1-1,0 1,-1-1,1 1,1 0,-2 1,27-23,-11 1,-1-1,-1 0,0-1,7-18,-10 20</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02.913"/>
    </inkml:context>
    <inkml:brush xml:id="br0">
      <inkml:brushProperty name="width" value="0.05" units="cm"/>
      <inkml:brushProperty name="height" value="0.05" units="cm"/>
      <inkml:brushProperty name="color" value="#E71224"/>
      <inkml:brushProperty name="ignorePressure" value="1"/>
    </inkml:brush>
  </inkml:definitions>
  <inkml:trace contextRef="#ctx0" brushRef="#br0">1036 376,'7'0,"0"0,0-1,1 0,-1 0,0-1,0 1,0-2,0 1,-1-1,1 0,0 0,-1-1,0 0,0 0,0 0,-1-1,1 0,-1 0,0 0,0-1,1-1,7-14,-1 0,0 0,-2-1,-1 0,5-17,-3 11,-7 19,1 0,0 0,1 1,-1-1,2 1,5-6,-5 7,-1 0,0-1,-1 0,0 0,0 0,2-6,-7 12,-2 5</inkml:trace>
  <inkml:trace contextRef="#ctx0" brushRef="#br0" timeOffset="1769.16">1275 429,'0'-5,"0"-5,0-7,0-3,0-5,0-1,0-1,0-1,0 1,4 4,2 2,0 0,-2-1,4 3,0 0,3 0,0 2</inkml:trace>
  <inkml:trace contextRef="#ctx0" brushRef="#br0" timeOffset="3784.34">1222 349,'0'-5,"0"-5,4-2,7-3,0-3,0-3,-3-3,1-6,0-3,-2 1,-2 0,3 6,-1 3,4 5,0 2,-3-2,-1 3</inkml:trace>
  <inkml:trace contextRef="#ctx0" brushRef="#br0" timeOffset="6346.23">1407 349,'0'-5,"0"-5,0-6,0-5,0-3,0-2,4-1,2-1,0 5</inkml:trace>
  <inkml:trace contextRef="#ctx0" brushRef="#br0" timeOffset="8455.12">1327 376,'4'-5,"2"-5,0-7,-1-3,-2-5,-1-1,4 4,0 0,0 0,-2-1,4 0,0-2,-2-1,-1 4</inkml:trace>
  <inkml:trace contextRef="#ctx0" brushRef="#br0" timeOffset="37057.68">1 932,'33'-2,"1"-1,-1-2,4-2,-4 1,0 1,0 2,13 0,153-14,-82 8,-52 2,2 0,47-2,18 9,-118 0</inkml:trace>
  <inkml:trace contextRef="#ctx0" brushRef="#br0" timeOffset="39666.71">149 882,'1'-3,"0"1,0-1,0 1,0 0,1 0,-1-1,1 1,-1 0,1 0,0 0,-1 0,1 1,0-1,0 0,1 1,-1-1,0 1,0 0,1 0,-1 0,1 0,-1 0,2 0,61-19,36 4,1 4,0 5,73 5,10-15,-99 17,-71 0</inkml:trace>
  <inkml:trace contextRef="#ctx0" brushRef="#br0" timeOffset="42009.89">546 700,'474'0,"-467"0</inkml:trace>
  <inkml:trace contextRef="#ctx0" brushRef="#br0" timeOffset="44009.34">728 617,'0'-2,"3"-2,4 1,3 0,5 1,4 0,4 2,1 0,-2 0,0 0,-2 0,-2 0,0 0,-1 0,-4 0</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50.360"/>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1,'3'0,"6"0,5 0,3 0,1 0,0 3,-3 3,-3 2</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56.49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0 487,'0'-1,"1"-1,-1 1,1 0,-1-1,1 1,-1 0,1 0,0 0,-1-1,1 1,0 0,0 0,0 0,0 0,0 0,0 1,0-1,0 0,0 0,0 1,1-1,-1 0,35-15,-17 8,-6 1,-1 0,2 0,-1 1,1 1,-1 0,1 1,2 0,-2 1,0 1,1 1,-1 0,4 0,30 1,0-2,34-7,-9-5,54-17,86-37,-183 56,-1-1,-1-1,18-12,22-12,16-15,-60 37,0 1,25-12,29-14,-67 35</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01.8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0 309,'14'-1,"-1"-1,1 0,-1-1,4-2,10-2,-14 3,-1 0,0-1,0-1,0 0,-1-1,1 0,-2 0,1-1,1-2,-2 1,0 1,1 0,0 1,1 0,0 1,0 0,0 1,1 0,2 1,6-3,1-1,-2 0,1-2,12-8,-2 3,115-71,-132 79</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05.801"/>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06.43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0 328,'8'0,"-1"-1,1-1,0 1,-1-1,0-1,1 1,-1-1,0-1,-1 1,1-1,0 0,-1-1,50-23,47-18,-77 32,1 1,0 2,22-6,-31 11,0-1,0-1,0-1,-1 0,0-1,-1-1,6-6,46-27,-49 33,1 2,1 0,11-3,-21 9</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11.09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1 314,'7'-1,"0"0,0-1,-1 0,1 0,0-1,-1 1,0-2,1 1,-1-1,-1 1,1-2,0 1,-1-1,4-4,0 2,0-1,1 1,0 1,10-6,23-6,-2-3,0-1,-1-3,21-17,-29 16,-16 12,1 1,-1 1,2 0,5-1,-12 8</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14.875"/>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0 412,'6'0,"-1"0,1-1,-1 1,1-1,-1-1,0 1,0-1,1 0,-1 0,0 0,-1-1,1 0,0 0,-1 0,1 0,-1-1,3-2,4-7,0-1,-1 1,-1-2,8-14,-12 22,0 0,1 0,-1 1,1 0,0 0,1 1,0 0,0 0,0-1,1 0,-1-1,0 1,0-1,6-8,14-28,-21 33,0-1,1 1,0 0,1 0,0 1,0 0,1 0,0 1,1 1,0-1,2 0,44-24,-45 27</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18.905"/>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1 239,'2'0,"1"0,-1-1,1 1,-1-1,1 0,-1 1,1-1,-1 0,1 0,-1-1,0 1,0 0,0-1,0 1,0-1,0 0,0 0,0 0,-1 0,1 0,-1 0,1-1,5-9,-1 1,0-2,-1 1,1-3,-3 6,1 0,-1 0,2 0,-1 1,5-6,1 3,0-1,1 2,1-1,0 2,0-1,0 1,3 0,-3 2</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28.044"/>
    </inkml:context>
    <inkml:brush xml:id="br0">
      <inkml:brushProperty name="width" value="0.05" units="cm"/>
      <inkml:brushProperty name="height" value="0.05" units="cm"/>
      <inkml:brushProperty name="color" value="#E71224"/>
      <inkml:brushProperty name="ignorePressure" value="1"/>
    </inkml:brush>
  </inkml:definitions>
  <inkml:trace contextRef="#ctx0" brushRef="#br0">57 200,'0'0,"1"0,-1 0,0 0,0 0,1 0,-1 0,0 0,0 0,1 0,-1 0,0 0,0 0,1 0,-1 0,0 0,0 0,1 0,-1 0,0 0,0 0,1 0,-1 0,0 1,0-1,0 0,1 0,-1 0,0 0,0 1,0-1,1 0,-1 0,0 0,0 1,0-1,0 0,0 0,0 1,0-1,1 0,-1 0,0 1,0-1,0 0,0 0,0 1,0-1,0 0,0 0,0 1,0-1,-1 0,1 0,0 1,0-1,0 0,0 0,0 1,0-1,0 0,-1 0,1 0,0 1,0-1,0 0,-1 0,24-3,-1-11,0 0,-1-1,-1-2,0 0,-2-1,0 0,0-2,6-11,-7 1,-17 30,0 0,0-1,0 1,0 0,0 0,0 0,0 0,0 0,0 0,0-1,0 1,0 0,0 0,0 0,0 0,0 0,0 0,0 0,0-1,0 1,0 0,0 0,0 0,-1 0,1 0,0 0,0 0,0 0,0-1,0 1,0 0,0 0,0 0,0 0,-1 0,1 0,0 0,0 0,0 0,0 0,0 0,0 0,-1 0,1 0,0 0,0 0,0 0,0 0,0 0,0 0,-1 0,1 0,0 0,0 0,0 0,0 0,0 0,0 0,-17 12,-13 12,22-18,0 0,0 0,0 1,1 0,0 0,1 1,-1 0,1 0,1 1,0-1,-4 9,5-6,3-6,-1 0,0 0,0 0,0 0,-1-1,0 1,0-1,0 1,-3 2,19-54,-11 45,-1 0,0 0,0 0,0 0,0-1,0 1,0 0,-1 0,1-1,-1 1,1 0,-1-1,0 1,0 0,0-1,0 1,-1-1,0 2,0 0,0 0,0 0,0 0,0 0,0 0,0 0,0 1,0-1,-1 0,1 1,0-1,-1 1,1-1,0 1,-1 0,1-1,0 1,-1 0,1 0,-1 0,1 0,-1 0,1 0,0 1,-1-1,1 0,0 1,-1-1,-29 8,26-4,22-3,141-18,-182 19,-1 1,1 1,-21 6,-31 5,98-20,-1-1,1 0,-1-2,0-1,0 0,16-12,-36 21,0-1,0 0,0 0,0 0,0 1,0-1,0 1,0-1,0 1,1-1,-1 1,0 0,0-1,1 1,-1 0,0 0,0 0,1 0,-1 0,0 0,-1 1,0 0,1-1,-1 1,0 0,0 0,0-1,0 1,0 0,0-1,0 1,0 0,-1 0,1-1,0 1,0 0,0-1,-1 1,1 0,0-1,-1 1,1 0,-1-1,1 1,-32 44,30-42,-1 0,1 1,-1-1,1 1,0 0,1-1,-1 1,0 3,1-6,1-1,0 0,0 1,0-1,0 0,0 1,0-1,0 1,0-1,0 0,0 1,0-1,0 0,0 1,0-1,0 1,0-1,0 0,0 1,1-1,-1 0,0 1,0-1,0 0,1 1,-1-1,0 0,0 0,1 1,-1-1,0 0,1 1,21-7,-16 2,0 1,0-1,-1-1,1 1,-1-1,0 0,0 0,-1 0,1-1,-1 1,0-1,-1 0,0 0,1-1,-2 1,1-1,-1 1,0-1,-1 0,1 0,-1 0,-1 0,1 0,-1 0,-1-6,1 12,0 1,0 0,0 0,0-1,0 1,0 0,0-1,0 1,0 0,0 0,-1-1,1 1,0 0,0 0,0-1,0 1,-1 0,1 0,0-1,0 1,0 0,-1 0,1 0,0 0,0-1,-1 1,1 0,0 0,-1 0,1 0,0 0,0 0,-1 0,1 0,0 0,-1 0,1 0,0 0,-1 0,1 0,0 0,0 0,-1 0,1 0,0 0,-1 0,-17 12,-12 19,24-23,-51 57,53-59,-1-1,-1 0,1-1,-1 0,1 1,-1-2,-1 1,1-1,0 0,-4 1,10-4,-1 1,1-1,-1 1,0-1,1 0,-1 0,1 1,-1-1,0 0,1 0,-1 0,0 0,1 0,-1 0,0 0,1 0,-1 0,1 0,-1 0,0 0,1 0,-1-1,0 1,1 0,-1 0,1-1,-1 1,1 0,-1-1,1 1,-1-1,1 1,-1 0,1-1,-1 1,1-1,-1 1,1-1,0 0,0 0,0 0,1 0,-1 0,1 0,-1 0,1 0,0 0,-1 1,1-1,0 0,-1 0,1 1,0-1,0 0,0 1,0-1,0 0,0 1,0 0,0-1,0 1,0-1,0 1,0 0,60-14,-41 11,0-2,1 0,5-3,-22 7,0-1,0 1,-1-1,1 0,0 0,-1-1,1 1,-1-1,0 0,0 0,0 0,0 0,0 0,-1 0,1-1,-1 0,2-2,-4 5,0 0,0 0,0 1,0-1,-1 0,1 0,0 0,0 0,0 1,-1-1,1 0,0 0,-1 1,1-1,-1 0,1 1,-1-1,1 0,-1 1,1-1,-1 1,0-1,1 1,-1-1,0 1,1-1,-1 1,0 0,0-1,0 1,1 0,-1 0,0-1,0 1,0 0,1 0,-1 0,0 0,0 0,0 0,0 0,0 1,-41-4,40 3,-8 0,-8-1,-1 1,1 1,0 1,-14 3,26-3,0 0,0 0,0 0,1 1,-1 0,1 0,0 0,0 0,0 1,0 0,1 0,-1 1,1-1,0 1,0 0,0 0,-2 4,-21 33,25-40,1-1,0 1,0 0,1 0,-1 0,0-1,1 1,-1 0,1 0,-1 0,1 0,0 0,0 0,0 0,0 0,0 0,0 0,1 0,-1 0,1 1,0-2,0 0,0 0,0 0,0-1,0 1,0 0,1 0,-1-1,0 1,1-1,-1 1,0-1,1 1,-1-1,0 0,1 0,-1 0,0 0,1 0,-1 0,1 0,-1 0,0 0,1-1,-1 1,1 0,-1-1,0 1,2-2,44-19,-38 16,18-10,-2-1,20-15,-21 13,1 2,19-10,-43 25,0 1,0-1,0 0,1 1,-1-1,0 1,0-1,1 1,-1 0,0-1,1 1,-1 0,0 0,1 0,-1 0,0 0,1 0,-1 0,0 1,1-1,-1 0,0 1,1-1,-1 1,0 0,0-1,0 1,0 0,1-1,-1 2,1 0,-1 1,1-1,-1 1,1 0,-1 0,0-1,0 1,0 0,0 0,-1 0,1 0,-1 0,0 2,1 10,-1 1,-1-1,-1 0,0 1,-2 3,4-17,-9 33,8-34,1 1,0-1,-1 1,1 0,-1-1,0 1,1-1,-1 0,0 1,0-1,0 1,0-1,0 0,0 0,0 0,-1 0,0 1,-2-15,3 2</inkml:trace>
  <inkml:trace contextRef="#ctx0" brushRef="#br0" timeOffset="546.79">305 200,'0'3,"-3"6,0-1,-1-1</inkml:trace>
  <inkml:trace contextRef="#ctx0" brushRef="#br0" timeOffset="1124.79">288 216</inkml:trace>
  <inkml:trace contextRef="#ctx0" brushRef="#br0" timeOffset="1843.28">173 216,'-3'0,"-1"-2,4-2,3-2,3-4,-1 1</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38.852"/>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1 152,'54'2,"-35"-1,0 0,-1-1,1 0,0-2,-1 0,18-5,17-20,-47 22,1 1,0 0,-1 1,1 0,1 0,-1 0,0 1,2 0,-2 0,2 1,6 0,-1-1,1 0,-1-1,0-1,12-5,2 2,-1 0,0 2,1 1,-1 1,18 1,48-6,123-12,-160 16,70-1,26 7,-26-1,-112-1</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45.382"/>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89,'33'1,"-22"0,0-1,0 1,0-2,0 0,-1 0,1-1,0 0,-1 0,1-2,8-3,-4 1,1 0,1 1,-1 1,1 0,-1 2,1 0,12 0,-1-1,18-12,-2 0,21 10,0 2,52 6,-3 0,-77-4,-13 0,1 2,-1 0,1 1,-1 1,3 2,108 15,-112-13</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48.835"/>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68,'0'-1,"1"0,-1 0,1 1,-1-1,1 0,-1 0,1 0,0 1,0-1,-1 0,1 1,0-1,0 0,0 1,0-1,-1 1,1 0,0-1,0 1,0 0,0-1,0 1,0 0,0 0,0 0,0 0,0 0,0 0,36-2,-33 2,5-2,1 1,-1-1,0 0,0-1,0 0,0 0,0-1,2-2,-2 2,0 0,0 0,1 0,-1 2,1-1,0 1,9-1,213 3,-101 2,68 15,-114-17,-63 0</inkml:trace>
  <inkml:trace contextRef="#ctx0" brushRef="#br0" timeOffset="2952.44">166 68,'15'0,"11"1,-1-1,0-1,0-1,0-1,0-1,0-1,-1-2,10-4,-12 5,-1 1,1 1,0 0,0 2,1 1,-1 0,0 2,12 2,30-1,-41-2</inkml:trace>
  <inkml:trace contextRef="#ctx0" brushRef="#br0" timeOffset="5873.77">117 68,'236'-17,"285"18,-504-1</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59.254"/>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0 336,'0'1,"1"0,-1 0,1 0,-1-1,1 1,0 0,-1 0,1 0,0-1,-1 1,1 0,0-1,0 1,0-1,-1 1,1-1,0 1,0-1,0 0,0 1,0-1,0 0,0 0,0 1,0-1,0 0,0 0,1 0,34 2,-32-2,26-1,-1-1,1-2,0 0,1-3,64-9,76-1,19 1,-161 13,-1-1,0-1,0-1,-1-2,12-4,27-14,36-20,-100 44,0 1,0-1,0 1,0-1,0 0,-1 0,1 0,0 0,-1 0,0 0,1 0,-1 0,0-1,0 1,0-1,-1 1,1 0,0-1,-1 1,0-1,0 0,1 1,-1-1,-1 1,1-1,0-1,0 1,0 0,0 0,1 0,-1 0,1-1,0 1,0 0,0 0,0 0,0 0,1 1,-1-1,1 0,0 1,0-1,0 0,8-4</inkml:trace>
  <inkml:trace contextRef="#ctx0" brushRef="#br0" timeOffset="2032.25">859 154,'3'0,"1"-3,0-3,2-4,2 0,4-4,4 0,3 3,-2 0,-4-1,-4 0,0 0,0 4,-1-1,1 2,-1-1,-2 1</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7:07.035"/>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34,'3'0,"3"0,4 0,0-3,2 0,0-1,2-2,2 1,0 0,0 1,1 2,-3 1</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08.129"/>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7:33.551"/>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78,'0'-3,"0"0,0 0,0 0,1 0,-1 0,1 1,0-1,0 0,0 0,0 0,0 0,0 1,1-1,-1 1,1-1,0 1,0 0,0-1,0 1,0 0,1 0,1 0,0-1,0 1,1 0,0 0,-1 0,1 0,0 1,0 0,0 0,0 0,0 1,0 0,19 0,0 1,0 1,0 1,-1 1,1 2,-16-4,34 8,0 2,-1 2,14 8,-37-17,0 0,1-1,0-1,-1 0,1-2,0 0,0-2,3 0,1 0,0 2,0 0,0 1,0 1,7 3,-13-2,2 2,1-1,-1 0,1-2,0 0,13-1,-31-2,-1 0,0 0,1-1,-1 1,0 0,1-1,-1 1,0-1,0 1,0-1,1 1,-1-1,0 0,0 0,0 0,0 0,0 1,0-1,0 0,-1 0,1-1,0 1,0 0,-1 0,1 0,-1 0,1-1,-1 1,1 0,-1-1,0 1,0-1,2-9</inkml:trace>
</inkml:ink>
</file>

<file path=xl/ink/ink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7:36.90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1,'1212'0,"-1203"0</inkml:trace>
</inkml:ink>
</file>

<file path=xl/ink/ink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7:47.172"/>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1 291,'1'-1,"1"-1,0 1,0-1,-1 1,1 0,0-1,0 1,0 0,0 0,0 0,0 1,1-1,-1 0,2 1,13-7,7-9,3-2,1 1,11-4,-1 2,-1-1,10-10,-33 23,0 0,0 1,0 0,0 2,1-1,0 2,0 0,2 0,5-1,1-1,-1-1,4-3,-24 9,1-1,-1 0,1 0,-1 0,1 0,-1-1,1 1,-1-1,0 1,0-1,0 0,0 0,0 0,0 0,0 0,-1 0,1 0,-1-1,1 1,-1-1,0 1,0-1,0 1,0-3,1-7</inkml:trace>
</inkml:ink>
</file>

<file path=xl/ink/ink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7:54.859"/>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78,'2'0,"4"0,1-3,1-2,4-2,1-1,0-2,-2-2,0 1,0 2,1 1,-4 4,-3 5,-6 5,-4 1,-2 0</inkml:trace>
</inkml:ink>
</file>

<file path=xl/ink/ink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26.610"/>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0 0</inkml:trace>
</inkml:ink>
</file>

<file path=xl/ink/ink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34.61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inkml:trace>
  <inkml:trace contextRef="#ctx0" brushRef="#br0" timeOffset="890.45">75 118</inkml:trace>
</inkml:ink>
</file>

<file path=xl/ink/ink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40.096"/>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0,'1'4,"0"0,0 0,0 0,1 0,-1 0,1-1,0 1,0-1,0 1,1-1,-1 0,3 3,36 34,-1-11,-28-23,-2 1,0 1,0-1,0 2,-2-1,1 2,-1-1,0 1,1 3,2 1,1 0,0-1,1 0,0-1,1 0,1-1,0-1,13 7,21 17,-21-16,0-2,2-1,0 0,6 0,75 37,-86-37,5 3,2-1,1-2,4 1,32 11,-33-12,0-2,1-1,1-1,-1-3,2-1,3 0,-1 1,1 2,1 3,42 14,-70-23,0 0,0-1,0 0,8 0,-7-2,1 2,-1 0,11 4,-26-6,0-1,-1 0,0 0,0 1,1-1,-1 0,0 0,1 1,-1-1,0 0,1 0,-1 0,0 0,1 0,-1 1,0-1,1 0,-1 0,0 0,1 0,-1 0,1 0,-1 0,0 0,1 0,-1 0,0-1,1 1,-1 0,0 0,1 0,-1 0,0 0,1-1,-1 1,0 0,1 0,-1-1,0 1,0 0,1 0,-1-1,0 1,0 0,1-1,-5-7</inkml:trace>
</inkml:ink>
</file>

<file path=xl/ink/ink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46.673"/>
    </inkml:context>
    <inkml:brush xml:id="br0">
      <inkml:brushProperty name="width" value="0.05" units="cm"/>
      <inkml:brushProperty name="height" value="0.05" units="cm"/>
      <inkml:brushProperty name="color" value="#E71224"/>
      <inkml:brushProperty name="ignorePressure" value="1"/>
    </inkml:brush>
  </inkml:definitions>
  <inkml:trace contextRef="#ctx0" brushRef="#br0">20 0,'0'45,"2"-25,-2 0,0 0,-2 0,0-1,-1 1,-1 0,-2 4,5-16,-1 1,1 0,1 0,-1 0,2 0,-1 0,1 0,1 0,-1-1,2 1,-1 1,8 59,-8-40,1 1,2-1,0 0,2 0,3 4,14 70,-22-85,-1 0,0 0,-2 0,0 2,0-7,0 1,1-1,0 0,1 0,1 0,0 0,0 0,2 2,-1-9</inkml:trace>
</inkml:ink>
</file>

<file path=xl/ink/ink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50.235"/>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0,'1'14,"1"-1,0 0,0 0,1 1,1-2,0 1,1 0,0-1,4 5,16 27,27 38,-29-47,-11-21,0-1,1 0,-1-1,2-1,0 0,0 0,2-2,0 1,38 27,36 26,23 8,-111-70,2 3,1-1,-1 1,0 1,0-1,-1 0,0 1,0 0,0 0,-1 0,1 0,-1 0,-1 0,1 0,-1 1,1-1,-1 5,0-2,1-1,0 0,1 1,-1-1,1 0,0-1,1 1,0 0,0-1,2 2,34 20,-24-17,-3-3</inkml:trace>
  <inkml:trace contextRef="#ctx0" brushRef="#br0" timeOffset="2530.51">60 104,'1'27,"1"1,2-1,0 1,4 6,-4-20,1 0,1 0,0-1,1 0,1-1,0 1,0-2,1 1,2-1,-1 0,0-1,1 0,1-1,-1 0,2-1,1 1,-1-1,-2 0</inkml:trace>
</inkml:ink>
</file>

<file path=xl/ink/ink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56.890"/>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1,'-1'16,"2"1,0 0,1 0,1 0,2 6,-3-16,0 0,1 0,0 0,1 0,-1-1,1 0,0 0,1 0,0 0,0-1,0 1,0-1,5 3,93 95,-91-93</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19.580"/>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00.73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0,'2'0,"-1"1,0-1,0 0,0 1,0-1,0 1,0-1,-1 1,1 0,0-1,0 1,0 0,0-1,-1 1,1 0,0 0,-1 0,1 0,-1 0,1 0,-1 0,1 0,-1 0,1 0,-1 0,0 0,10 35,-7-20,8 9,1-1,1-1,1 0,0-1,2-1,0 0,12 10,42 58,-45-60,0-2,1 0,1-2,2-1,0-1,32 18,-35-23,-1 2,-1 0,9 9,-23-20,0 0,1-1,0 0,0-1,1 0,1-1,6 3,-18-9,-1 1,1-1,-1 0,1 0,-1 1,1-1,-1 0,1 0,-1 0,1 0,-1 0,1 0,-1 0,1 0,0 0,-1 0,1 0,-1 0,1 0,-1 0,1 0,-1-1,1 1,-1 0,1 0,-1-1,1 1,-1 0,0-1,1 1,-1 0,1-1,-1 1,0-1,1 1,-1 0,0-1,1 1,-1-1,3-10</inkml:trace>
</inkml:ink>
</file>

<file path=xl/ink/ink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04.01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0,'1'9,"0"-1,0 1,1-1,0 1,1-1,0 0,0 0,0 0,1 0,0 0,1-1,0 0,0 0,0 0,1-1,2 3,26 34,24 61,-49-92</inkml:trace>
  <inkml:trace contextRef="#ctx0" brushRef="#br0" timeOffset="2546.37">133 206,'2'7,"1"-1,0 0,1 0,-1-1,1 1,0-1,4 4,-3-3,0 2,0 0,-1 0,0 0,-1 1,0-1,0 1,-1-1,0 5,18 47,-3-24,-12-24,1 1,0-1,1 0,1 0,0-1,2 3,3 1,0 0,1-1,0 0,1-1,1 0,0-2,7 4,-23-14,1-1,0 1,0-1,-1 1,1-1,0 0,0 1,0-1,0 0,-1 1,1-1,0 0,0 0,0 0,0 0,0 0,0 0,0 0,0 0,0 0,-1 0,1 0,0-1,0 1,0 0,0-1,0 1,-1-1,2 1,-2-2,1 1,0 0,-1 0,0-1,1 1,-1 0,0-1,1 1,-1-1,0 1,0 0,0-1,0 1,0-1,-1 1,1 0,0-1,-2-7,0 0,-1 0,0 0,-1 0,-1-2,-7-10</inkml:trace>
</inkml:ink>
</file>

<file path=xl/ink/ink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18.563"/>
    </inkml:context>
    <inkml:brush xml:id="br0">
      <inkml:brushProperty name="width" value="0.05" units="cm"/>
      <inkml:brushProperty name="height" value="0.05" units="cm"/>
      <inkml:brushProperty name="color" value="#E71224"/>
      <inkml:brushProperty name="ignorePressure" value="1"/>
    </inkml:brush>
  </inkml:definitions>
  <inkml:trace contextRef="#ctx0" brushRef="#br0">64 1,'-16'280,"15"-235,0-21,1 0,3 23,-3-46,0 0,0 0,0 1,0-1,0 0,0 0,0 0,0 0,1 1,-1-1,0 0,1 0,-1 0,1 0,-1 0,1 0,-1 0,2 0,-1 0,0 0,-1 0,1 0,0-1,0 1,0 0,0-1,0 1,0 0,0-1,0 1,0-1,0 0,0 1,1-1,-1 0,0 1,0-1,0 0,0 0,0 0,1 0,-1 0,0-1,0 1,0 0,0 0,1-1,-1 1,0-1,0 1,0-1,0 1,0-1,0 0,0 1,0-2,4-1,0 0,-1-1,0 0,1 0,-1 0,-1 0,1-1,-1 0,0 1,0-1,1-3,-2 3,0 0,0-1,0 1,-1 0,0 0,0-1,-1 1,1 0,-1-1,0 1,-1-1,1 1,-2-5,2 9,0 1,0 0,0 0,0-1,-1 1,1 0,0 0,0-1,0 1,0 0,-1 0,1 0,0-1,0 1,-1 0,1 0,0 0,0 0,0 0,-1 0,1-1,0 1,-1 0,1 0,0 0,0 0,-1 0,1 0,0 0,0 0,-1 0,1 0,0 0,0 0,-1 1,1-1,0 0,-1 0,1 0,0 0,0 0,0 0,-1 1,1-1,0 0,0 0,0 0,-1 1,1-1,0 0,0 0,0 0,0 1,-15 18,3-3,12-16,0 0,0 0,0 0,-1 0,1 0,0 0,0 0,0 0,-1 0,1 0,0 0,0 0,-1 0,1 0,0 0,0 0,0 0,-1 0,1 0,0 0,0 0,0-1,-1 1,1 0,0 0,0 0,0 0,-1 0,1-1,0 1,0 0,0 0,0 0,0 0,0-1,-1 1,1 0,0 0,0 0,0-1,0 1,0 0,0 0,0-1,0 1,0 0,0 0,0 0,0-1,0 1,0 0,0 0,0-1,0 1,0 0,0 0,1 0,-1-1,0 1,0 0,0 0,0 0,0-1,0-58,1 35,-1 22,0 9,1 10,0-12,0 0,-1 0,0-1,0 1,0 0,0 0,-1-1,0 1,0 0,0-1,-1 1,-1 2,2-9,0 0,0 0,0 0,0-1,0 1,1 0,-1-1,1 1,-1 0,1-1,0 1,0-1,0 0,8-67,-6 57,0 0,-1 0,0 0,-1 0,0 1,-1-1,0 0,-2-5,2 14,-15-47,15 50,1 0,0 0,-1 1,1-1,0 1,-1-1,1 0,-1 1,1-1,-1 1,1-1,-1 1,1-1,-1 1,1-1,-1 1,0-1,1 1,-1 0,0-1,1 1,-1 0,0 0,0 0,0 0,0 1,0-1,0 1,0 0,0-1,0 1,0 0,0 0,1 0,-1 0,0 0,1 0,-1 0,0 0,1 0,-1 0,1 0,-1 0,1 0,0 0,-1 1,-2 9,1 0,1 0,0 0,0 9,1 4,0-22,0-10,2-27,-1 22,0 0,-1-1,0 1,-1 0,-1 0,-1-7,-2 24,-4 17,-4 23,8-27,1 0,0 0,2 0,0 0,1 0,0 0,1 0,1 0,1 1,2 5,-2-19,0 0,1-1,-1 1,1-1,0 1,0-1,0 0,0 0,1-1,-1 1,1-1,0 1,-1-1,6 1,28 24,-35-24,1 0,-1 0,1-1,-1 1,1-1,0 0,0 0,0 0,0 0,1 0,-1-1,2 1,-5-2,0 0,1 0,-1 0,0 0,1 0,-1 0,1 0,-1 0,0 0,1 0,-1 0,0 0,1 0,-1-1,0 1,1 0,-1 0,0 0,1-1,-1 1,0 0,0 0,1-1,-1 1,0 0,0-1,0 1,1 0,-1-1,0 1,0 0,0-1,0 1,0 0,1-1,-1 1,-3-29,2 21,-1 0,0 0,-1 0,1 0,-1 1,-1 0,0-1,0 1,0 0,-1 1,0-1,0 1,0 0,-1 0,-5-3,10 9,1-1,-1 1,1 0,-1 0,1-1,-1 1,1 0,-1-1,1 1,0 0,-1-1,1 1,0-1,-1 1,1-1,0 1,-1-1,1 1,0-1,0 1,-1-1,1 1,0-1,0 1,0-1,0 1,0-1,0 1,0-1,0 0,16 1,27 14,-26-4,-2 0,2 1,5 8,-18-17,-1 1,0 0,0 0,0 0,0 0,0 0,-1 1,0-1,0 1,0 0,0-1,0 1,-1 0,1 0,-1 0,0 1,0-1,0 4,-1-8,0 0,0 1,0-1,0 1,0-1,0 1,-1-1,1 0,0 1,0-1,0 1,0-1,0 0,-1 1,1-1,0 0,0 1,-1-1,1 0,0 1,-1-1,1 0,0 0,-1 1,1-1,0 0,-1 0,1 0,0 1,-1-1,1 0,-1 0,1 0,0 0,-1 0,1 0,-1 0,1 0,-1 0,1 0,0 0,-1 0,-21-7,4 2,18 6,-1 0,1 0,0 0,0 0,0 0,0 0,0 1,0-1,0 0,1 0,-1 0,0 0,1 0,-1 0,0 0,1 0,-1 0,1 0,0 0,-1 0,1 0,0-1,0 2,15 24,2-2,0-1,1-1,3 0,17 15,-7-6,-3-7,1-2,0 0,1-3,2 0,3-1,-32-15,193 82,-186-78,-11-7,0 0,1 0,-1 0,0 0,0 0,0 0,0 0,0 0,1 0,-1 0,0 0,0 0,0 0,0 0,0 0,0 1,1-1,-1 0,0 0,0 0,0 0,0 0,0 0,0 0,0 0,0 1,0-1,1 0,-1 0,0 0,0 0,0 0,0 0,0 1,0-1,0 0,0 0,0 0,0 0,0 0,0 1,0-1,0 0,0 0,0 0,0 0,0 0,0 1,0-1,-1 0,1 0,0 0,0 0,0 0,0 0,0 1,0-1,0 0,0 0,0 0,-1 0,1 0,0 0,0 0,0 0,0 0,-6 0</inkml:trace>
  <inkml:trace contextRef="#ctx0" brushRef="#br0" timeOffset="1858.95">79 398,'0'3,"0"3,0 0</inkml:trace>
</inkml:ink>
</file>

<file path=xl/ink/ink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25.062"/>
    </inkml:context>
    <inkml:brush xml:id="br0">
      <inkml:brushProperty name="width" value="0.05" units="cm"/>
      <inkml:brushProperty name="height" value="0.05" units="cm"/>
      <inkml:brushProperty name="color" value="#E71224"/>
      <inkml:brushProperty name="ignorePressure" value="1"/>
    </inkml:brush>
  </inkml:definitions>
  <inkml:trace contextRef="#ctx0" brushRef="#br0">23 1,'0'515,"0"-508,-1 0,0-1,0 1,-1 0,0-1,0 0,-2 3,0 3,-2 4</inkml:trace>
</inkml:ink>
</file>

<file path=xl/ink/ink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35.973"/>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0,'8'2,"-1"1,1-1,-1 2,0-1,0 1,0-1,0 2,-1-1,0 1,6 5,6 3,28 21,-31-22,-1-1,2 0,0-1,0 0,1-2,0 0,1-1,0 0,1-2,4 3,0 0,-1 1,0 1,-1 1,17 11,-7-5,0-1,8 2,138 47,59 21,-180-71,0-3,-1-2,41 1,-90-10,20 5,-20-3</inkml:trace>
</inkml:ink>
</file>

<file path=xl/ink/ink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39.644"/>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0,'9'1,"0"1,0 0,0 1,-1-1,1 2,-1-1,0 1,1 0,-1 1,0 0,-1 0,0 1,0-1,3 5,-1-2,-1-1,1 0,1-1,-1 0,1-1,0 1,0-2,1 0,2 1,13 2,-1 1,-1 1,1 2,61 20,2-2,-1 3,23 16,-108-48,41 21,-33-15,0 0,1-1,0-1,0 0,0 0,0-1,1 0,0-1,0-1,0 0,1 0,-2 0,0 1,0 0,0 0,0 1,0 0,-1 1,1 0,-1 1,1 0,2 3,40 17,-48-21,-13-1,-16-2,23-1,-26 1</inkml:trace>
</inkml:ink>
</file>

<file path=xl/ink/ink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43.143"/>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12,'1'-1,"-1"0,1 0,0 1,-1-1,1 0,0 0,0 1,0-1,0 0,0 1,-1-1,1 1,0-1,0 1,0-1,0 1,1 0,-1 0,0-1,0 1,0 0,0 0,0 0,0 0,0 0,0 0,0 1,0-1,1 0,33 3,-4 4,0 2,-2 1,1 1,-2 1,0 2,14 8,82 38,-8-9,-63-26,2-2,1-3,196 72,-239-89,0-1,1 0,0-1,0 0,-1-1,6-1,-9 0,1 0,-1 1,0 1,1-1,-1 2,0-1,1 1,-1 1,0 0,-1 0,8 4,-10-4,0 1,0-1,1-1,-1 1,1-1,-1-1,1 1,6-1,-1 0</inkml:trace>
</inkml:ink>
</file>

<file path=xl/ink/ink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47.173"/>
    </inkml:context>
    <inkml:brush xml:id="br0">
      <inkml:brushProperty name="width" value="0.05" units="cm"/>
      <inkml:brushProperty name="height" value="0.05" units="cm"/>
      <inkml:brushProperty name="color" value="#E71224"/>
      <inkml:brushProperty name="ignorePressure" value="1"/>
    </inkml:brush>
  </inkml:definitions>
  <inkml:trace contextRef="#ctx0" brushRef="#br0">335 265,'4'7,"1"1,1-2,-1 1,1-1,0 0,1 0,-1 0,1-1,4 2,67 40,51 18,-102-53,2-1,-1-1,1-2,0 0,18 0,-22-2,0 1,-1 1,1 1,-2 1,0 1,9 6,46 21,-64-33,1 0,-1-2,1 1,7-1,-8-1,0 1,0 1,-1-1,1 2,5 2,-8-3,1 0,-1-1,1-1,0 0,0 0,0-1,0-1,12 0,54 5,-35-1,-37-4,1 0,-1 0,0 1,0-1,0 1,0 1,0-1,0 1,0 0,-1 1,1-1,-1 1,4 2,-10-4,1-1,0 1,0-1,-1 1,1-1,0 0,-1 1,1-1,-1 1,1-1,0 0,-1 1,1-1,-1 0,1 1,-1-1,1 0,-1 0,1 1,-1-1,0 0,1 0,-1 0,1 0,-1 0,1 0,-1 0,1 0,-1 0,0 0,1 0,-1 0,1 0,-1-1,-28 4,-4-3,-1 0</inkml:trace>
  <inkml:trace contextRef="#ctx0" brushRef="#br0" timeOffset="2202.69">482 295,'0'1,"1"1,-1 0,1 0,0 0,0-1,0 1,0 0,0-1,0 1,0-1,0 1,0-1,1 0,-1 1,1-1,-1 0,2 1,30 20,-26-18,53 34,-37-22,1-1,0 0,1-2,0-1,1-1,20 4,-8-4,-24-6,1 0,-1-2,1 0,0-1,-1 0,4-1,6 1,1 1,0 1,-1 2,0 0,21 9,12 2,-50-15,0 0,0 1,0 0,0 0,-1 0,1 1,0 0,-1 0,1 1,-7-5,0 0,0 1,0-1,0 0,0 0,1 1,-1-1,0 0,0 1,0-1,0 0,0 1,0-1,0 0,0 0,-1 1,1-1,0 0,0 1,0-1,0 0,0 0,0 1,-1-1,1 0,0 0,0 1,0-1,0 0,-1 0,1 0,0 1,0-1,-1 0,1 0,0 0,0 0,-1 1,1-1,0 0,-1 0,1 0,0 0,-1 0,1 0,0 0,0 0,-1 0,1 0,-21 4,19-4,-59 8,-32-2,44-4</inkml:trace>
  <inkml:trace contextRef="#ctx0" brushRef="#br0" timeOffset="4405.45">423 382,'12'2,"-1"1,1 0,-1 0,0 1,0 1,0 0,0 0,-1 1,5 3,17 8,-7-4,1-2,0-1,0 0,1-2,0-2,0 0,1-2,15 1,-12-1,0 2,-1 1,0 2,0 1,0 1,-1 2,2 2,11 4,0-2,34 8,-56-22,-17-3,1 0,0 0,-1 0,1 1,0 0,-1 0,1 0,-1 0,1 0,-1 1,0-1,0 1,1 0,-1 0,-3 5</inkml:trace>
  <inkml:trace contextRef="#ctx0" brushRef="#br0" timeOffset="6592.31">467 456,'21'2,"0"1,0 1,-1 0,2 2,-2 0,0 1,16 9,39 13,-17-10,0-2,0-2,56 5,-84-15,1 1,-1 2,24 9,14 3,-10-4,-47-15</inkml:trace>
  <inkml:trace contextRef="#ctx0" brushRef="#br0" timeOffset="9060.44">409 427,'0'2,"1"0,0 0,0 0,0 0,1-1,-1 1,0 0,1 0,-1-1,1 1,-1-1,1 0,0 1,0-1,-1 0,2 0,32 21,-33-21,16 9,0-1,1-1,0-1,1-1,-1 0,8 0,19 1,0-1,11-3,-11 2,-1 3,28 8,-41-9,114 34,-95-26,-28-8,0 0,2-2,18 2,0 1,-40-8,-1 0,1 1,-1 0,0-1,0 1,1 0,-1 0,0 1,0-1,0 0,0 1,0-1,0 1,-1 0,1-1,0 1,-3 5,-5-2</inkml:trace>
  <inkml:trace contextRef="#ctx0" brushRef="#br0" timeOffset="11497.41">9 0,'0'3,"0"3,0 3,-2 2,-1 3,0-2</inkml:trace>
</inkml:ink>
</file>

<file path=xl/ink/ink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06.150"/>
    </inkml:context>
    <inkml:brush xml:id="br0">
      <inkml:brushProperty name="width" value="0.05" units="cm"/>
      <inkml:brushProperty name="height" value="0.05" units="cm"/>
      <inkml:brushProperty name="color" value="#E71224"/>
      <inkml:brushProperty name="ignorePressure" value="1"/>
    </inkml:brush>
  </inkml:definitions>
  <inkml:trace contextRef="#ctx0" brushRef="#br0">80 56,'0'8,"0"-6,1 1,-1-1,0 1,0-1,0 1,0 0,0-1,-1 1,1-1,-1 1,0-1,1 1,-1-1,0 0,-1 1,1-1,0 0,-1 0,1 0,-1 0,0 0,2-2,0 1,0-1,-1 0,1 0,0 0,0 0,-1 0,1 0,0 0,0 0,-1 0,1 0,0 0,-1 0,1 0,0 0,0 0,-1 0,1 0,0 0,0 0,-1 0,1 0,0-1,0 1,0 0,-1 0,1 0,0 0,0-1,0 1,-1 0,1 0,0 0,0-1,0 1,0 0,0 0,-1-1,1 1,0 0,0 0,-5-18,3-17,2 35,0-26,1 44,0 43,-1-42,0-12,0-11,2-73,-1 72,-1 0,0 1,0-1,0 0,-1 0,0 1,0-1,0-1,1 5,0 0,-1 1,1-1,0 0,-1 0,1 1,0-1,-1 0,1 1,-1-1,1 1,-1-1,1 0,-1 1,1-1,-1 1,1-1,-1 1,0 0,1-1,-2 1,2 0,-1 0,0 0,0 0,0 0,0 0,0 1,0-1,0 0,1 1,-1-1,0 1,0-1,0 1,1-1,-1 1,0 0,1-1,-1 1,0 0,1-1,-1 1,1 0,-1 0,-2 3,1 0,0 0,0 0,0 0,0 0,0 0,1 1,0-1,0 0,0 1,0-1,1 1,0 0,0-1,0 1,1 3,1 10,2 0,0-1,5 13,1 6,-6-21</inkml:trace>
</inkml:ink>
</file>

<file path=xl/ink/ink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09.243"/>
    </inkml:context>
    <inkml:brush xml:id="br0">
      <inkml:brushProperty name="width" value="0.05" units="cm"/>
      <inkml:brushProperty name="height" value="0.05" units="cm"/>
      <inkml:brushProperty name="color" value="#E71224"/>
      <inkml:brushProperty name="ignorePressure" value="1"/>
    </inkml:brush>
  </inkml:definitions>
  <inkml:trace contextRef="#ctx0" brushRef="#br0">33 1,'-1'0,"0"1,1-1,-1 0,0 1,0 0,1-1,-1 1,0-1,1 1,-1 0,0-1,1 1,-1 0,1 0,-1-1,1 1,0 0,-1 0,1 0,0 0,0 0,-1 0,1-1,0 1,0 0,0 0,0 0,-4 36,3-22,-5 23,1 0,3 0,0 1,3-1,2 9,-2-42,0 1,1 0,-1-1,1 1,0-1,3 5,10 35,-14-33</inkml:trace>
  <inkml:trace contextRef="#ctx0" brushRef="#br0" timeOffset="703.19">18 427</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22.329"/>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20.163"/>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45,'20'-1,"-1"0,0-2,1-1,-2 0,1-1,4-3,22-5,22 8,-41 5,-24 0,-10 0,-7 0</inkml:trace>
</inkml:ink>
</file>

<file path=xl/ink/ink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23.92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inkml:trace>
</inkml:ink>
</file>

<file path=xl/ink/ink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28.45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1,'0'1,"1"0,0 0,-1 0,1 0,0-1,0 1,-1 0,1 0,0-1,0 1,0 0,0-1,0 1,0-1,0 1,0-1,0 1,0-1,0 0,0 0,1 0,-1 1,0-1,0 0,0 0,0 0,1-1,38 3,-35-2,129-2,-48-1,65 8,-98 1,57 2,382-8,-467 1,-1 2,0 1,0 0,15 7,-12-4,0-1,0-2,14 1,10-4,-38-2</inkml:trace>
</inkml:ink>
</file>

<file path=xl/ink/ink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34.270"/>
    </inkml:context>
    <inkml:brush xml:id="br0">
      <inkml:brushProperty name="width" value="0.05" units="cm"/>
      <inkml:brushProperty name="height" value="0.05" units="cm"/>
      <inkml:brushProperty name="color" value="#E71224"/>
      <inkml:brushProperty name="ignorePressure" value="1"/>
    </inkml:brush>
  </inkml:definitions>
  <inkml:trace contextRef="#ctx0" brushRef="#br0">634 153,'-5'1,"-1"-1,0-1,0 1,1-1,-1 0,1 0,-1 0,1-1,0 0,0 0,0 0,0-1,0 1,0-1,0-1,2 1,0 0,0-1,0 1,0-1,1 0,-1 0,1 0,0 0,0-1,1 1,-1 0,1-1,0 1,0-1,0 0,1 1,-1-5,1 7,0 0,-1-1,1 1,0 0,0-1,0 1,0 0,1-1,-1 1,1 0,-1-1,1 1,0 0,0 0,0 0,0-1,0 1,0 0,0 1,2-2,-2 2,1 1,0-1,0 1,-1-1,1 1,0 0,0 0,0 0,-1 0,1 0,0 0,0 1,-1-1,1 1,0-1,0 1,-1-1,1 1,-1 0,1 0,0 0,-1 0,0 0,1 0,-1 0,1 2,43 35,-39-33,-1 1,0-1,1 0,-1-1,1 1,0-1,0-1,1 1,-1-1,1 0,0 0,-1-1,1 0,0 0,1-1,-1 1,3-1,43 2,37 8,13 2,-79-9,-35 1,-39 0,-33-4,-1-4,0-3,1-4,-14-7,9 7,123 11,-23 1,-1-1,1-1,-1 0,1 0,0-2,-1 1,1-1,6-3,-9-1,0-1,0 0,-1 0,0-1,0 0,5-8,-13 16,1-1,-1 1,1 0,-1-1,0 1,1-1,-1 1,0-1,0 1,1-1,-1 1,0-1,0 1,0-1,0 1,1-1,-1 1,0-1,0 1,0-1,0 1,0-1,0 0,-1 1,1-1,0 1,0-1,0 1,0-1,-1 1,1-1,0 1,-1-1,-17-6,15 7,0-1,-1 1,1 0,0 0,0 0,0 1,0-1,0 1,0-1,0 1,0 0,-1 1,46 14,7-9,-39-6,0 0,0 0,0 1,0 1,0-1,3 3,-74-2,-24-5,17 1,-35 3,101-2,0 1,1-1,-1 0,0 0,1 0,-1 1,0-1,1 1,-1 0,1-1,-1 1,1 0,-1 0,1 0,-1 0,1 0,0 0,1-1,-1 1,1-1,0 1,0-1,-1 1,1 0,0-1,0 1,0 0,0-1,0 1,0-1,0 1,0 0,0-1,0 1,0 0,0-1,0 1,0-1,1 1,-1 0,0-1,0 1,1-1,-1 1,2 2,0 0,0-1,1 0,-1 1,0-1,1 0,-1 0,1 0,0-1,0 1,-1-1,1 1,0-1,0 0,2 0,58 16,24 6,56 7,-114-26</inkml:trace>
  <inkml:trace contextRef="#ctx0" brushRef="#br0" timeOffset="2234.04">574 198,'2'-3,"1"1,-1 0,0 0,1 0,0 0,-1 0,1 0,0 1,0-1,0 1,0 0,0-1,0 2,0-1,0 0,2 0,4-1,27-10,1 2,0 2,0 2,2 1,-1 1,0 3,28 2,-5 2,0 2,0 3,25 3,-68-9</inkml:trace>
  <inkml:trace contextRef="#ctx0" brushRef="#br0" timeOffset="4983.29">751 139,'304'-15,"-288"14,0 1,0 1,-1 1,1 0,0 1,0 0,0 1,-1 1,0 1,0 0,-1 1,13 8,-18-8</inkml:trace>
  <inkml:trace contextRef="#ctx0" brushRef="#br0" timeOffset="7779.67">811 212,'604'0,"-615"0</inkml:trace>
  <inkml:trace contextRef="#ctx0" brushRef="#br0" timeOffset="9826.33">722 124,'102'-2,"-15"0,36 6,-101-1,-1 1,0 1,-1 1,18 6,-15-3,1-2,0-1,6 0,28-4,-46-2</inkml:trace>
  <inkml:trace contextRef="#ctx0" brushRef="#br0" timeOffset="11778.99">27 183</inkml:trace>
  <inkml:trace contextRef="#ctx0" brushRef="#br0" timeOffset="14200.15">27 183,'0'2,"0"4,-2 3,-4 0,-3-1,0-3</inkml:trace>
  <inkml:trace contextRef="#ctx0" brushRef="#br0" timeOffset="16027.82">929 183,'5'0,"4"0,3 0,5 2,2 2,0-1,-1 0,0-2,-2 1,0-2,-1 1,0-1,0-1,-3 1</inkml:trace>
</inkml:ink>
</file>

<file path=xl/ink/ink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54.60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44,'6'0,"39"0,1-1,-1-3,9-3,-3 0,29-6,-44 4,-21 7</inkml:trace>
  <inkml:trace contextRef="#ctx0" brushRef="#br0" timeOffset="2124.58">295 44,'5'0,"4"0,5 0,4 0,0 0,0 0,0 0,-2 0,-2 0</inkml:trace>
</inkml:ink>
</file>

<file path=xl/ink/ink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1:06.64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0 697,'3'-8,"0"0,0 0,1 0,0 0,0 1,1 0,0 0,0 0,0 1,2-2,1-2,10-9,0 0,1 1,1 1,0 1,8-4,-1 1,-2-2,0 0,-1-2,-4 4,0 2,0 1,2 0,7-3,14-10,5-2,-34 23,-1 0,1-1,-1-1,-1 0,11-12,63-59,-57 56,-1-1,4-7,-31 32,0-1,0 1,0 0,0 0,0 0,-1 0,1-1,0 1,-1 0,1-1,-1 1,1 0,-1-1,0 1,1-1,-1-1,0 3,-1-1,1 1,-1-1,1 1,0-1,-1 0,1 1,-1-1,1 1,-1 0,1-1,-1 1,1-1,-1 1,0 0,1-1,-1 1,0 0,1 0,-1 0,0-1,1 1,-1 0,0 0,1 0,-1 0,0 0,1 0,-1 0,0 1,1-1,-1 0,0 0,0 1,-17 1</inkml:trace>
</inkml:ink>
</file>

<file path=xl/ink/ink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1:13.64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40,'2'0,"4"-2,0-4,0-3,-1-2,-5 2,-2 7,0 5,0 2</inkml:trace>
</inkml:ink>
</file>

<file path=xl/ink/ink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1:59.311"/>
    </inkml:context>
    <inkml:brush xml:id="br0">
      <inkml:brushProperty name="width" value="0.05" units="cm"/>
      <inkml:brushProperty name="height" value="0.05" units="cm"/>
      <inkml:brushProperty name="color" value="#E71224"/>
      <inkml:brushProperty name="ignorePressure" value="1"/>
    </inkml:brush>
  </inkml:definitions>
  <inkml:trace contextRef="#ctx0" brushRef="#br0">12 0,'0'4,"0"6,0 6,0 6,0 3,0 3,0 0,0-1,0-2,0-2,-4 1,0 0,0-4</inkml:trace>
</inkml:ink>
</file>

<file path=xl/ink/ink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2:05.660"/>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1 0</inkml:trace>
</inkml:ink>
</file>

<file path=xl/ink/ink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2:10.253"/>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30.8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inkml:trace>
</inkml:ink>
</file>

<file path=xl/ink/ink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2:32.114"/>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0 402,'2'-3,"-1"0,1 0,0 0,0 0,0 0,0 1,0-1,1 1,-1 0,1-1,0 1,-1 0,1 1,3-2,8-8,3-8,-2-1,0-1,-1 0,-1-1,-1-1,9-22,-16 32,0 0,-1-1,-1 0,2-13,9-31,1 28,-8 17</inkml:trace>
  <inkml:trace contextRef="#ctx0" brushRef="#br0" timeOffset="2186.89">94 496,'2'-14,"-1"1,2-1,0 1,0 0,1 0,1 0,2-5,-1 3,0 0,-1-1,-1 0,2-16,16-162,-19 176,1 2</inkml:trace>
</inkml:ink>
</file>

<file path=xl/ink/ink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2:42.26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1 173,'30'-2,"0"-2,0 0,0-2,18-6,-9 2,1 1,4 2,25-2,-26 3,-1 1,24 2,121-14,-79 17,-88 0</inkml:trace>
  <inkml:trace contextRef="#ctx0" brushRef="#br0" timeOffset="2218.19">57 135,'8'-1,"0"-1,0 1,0-1,0-1,-1 1,1-1,-1-1,1 1,-1-1,39-16,121-40,-141 52,-1 2,1 0,0 2,0 1,12 0,135 4,-72 2,-82-3</inkml:trace>
</inkml:ink>
</file>

<file path=xl/ink/ink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3:26.890"/>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inkml:trace>
</inkml:ink>
</file>

<file path=xl/ink/ink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3:27.96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inkml:trace>
</inkml:ink>
</file>

<file path=xl/ink/ink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4:01.693"/>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1 309,'5'-1,"1"0,0 0,-1 0,1-1,-1 0,0 0,0 0,0-1,0 0,0 0,3-2,38-19,17 9,60-7,-62 12,-1-2,16-7,12-4,65-9,-131 28,-2-1,-1-1,0-1,0 0,-1-2,0 0,9-6,18-10,-34 20,1 1,-1 1,1 0,0 0,2 1,32-9,-23 4</inkml:trace>
</inkml:ink>
</file>

<file path=xl/ink/ink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4:06.77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1171,'66'-1,"0"-4,-1-2,41-11,-67 13,0 2,0 1,1 2,7 2,30 0,28 9,-35-2,-1-1,-35-3,1-2,8-1,321-3,-357 2,0-1,0 2,0-1,0 1,-1 0,1 0,-1 1,4 2,19 6,-14-6</inkml:trace>
  <inkml:trace contextRef="#ctx0" brushRef="#br0" timeOffset="2968.49">208 1209,'0'-3,"1"0,-1 0,0-1,1 1,-1 0,1 0,0 0,0 1,0-1,1 0,-1 0,1 1,-1-1,1 0,0 1,0 0,0-1,0 1,1 0,2-2,0 0,0 1,1-1,-1 2,1-1,0 0,0 1,-1 0,4 0,14-3,1 2,-1 0,0 2,19 1,66 11,-75-6,0-2,10 0,-25-2,-1 1,1 1,-1 0,16 6,-15-4,1 0,0-1,0-1,6-1,82 1,55-8,-87-9,-59 12</inkml:trace>
  <inkml:trace contextRef="#ctx0" brushRef="#br0" timeOffset="20230.5">1604 76,'-1'11,"-1"0,-1 0,0 0,0-1,-5 11,1-3,1-1,-2 0,0-1,0 0,-2 0,0-1,-1 0,0 0,-1-1,-1-1,0 0,-1-1,-1 0,7-7,1-2,-1 1,0-1,1 0,-1-1,0 0,0 0,-2-1,2 1,-1-1,1 1,0 1,0 0,0 0,0 0,0 1,-1 1,-53 25,54-27,-1 0,1 1,0-1,0 2,1-1,-1 1,1 0,0 1,0 0,1 0,-6 6,0 6,0 1,2 1,0 0,1 1,1-1,1 1,-23 56,25-70,0 1,0-1,0 0,0-1,-1 1,-1-1,1 0,-1-1,0 1,-5 2,-82 47,79-47,-3-1,0 0,-1-1,0 0,0-2,-1-1,-10 1,4 0,0 1,1 1,-10 3,-38 21,-21 13,16-6,60-28,1-1</inkml:trace>
  <inkml:trace contextRef="#ctx0" brushRef="#br0" timeOffset="22120.83">1566 284</inkml:trace>
  <inkml:trace contextRef="#ctx0" brushRef="#br0" timeOffset="22448.64">1566 284</inkml:trace>
  <inkml:trace contextRef="#ctx0" brushRef="#br0" timeOffset="23995.58">1604 303</inkml:trace>
  <inkml:trace contextRef="#ctx0" brushRef="#br0" timeOffset="26073.22">1642 303</inkml:trace>
  <inkml:trace contextRef="#ctx0" brushRef="#br0" timeOffset="26590.73">1642 228</inkml:trace>
  <inkml:trace contextRef="#ctx0" brushRef="#br0" timeOffset="26963.62">1642 133</inkml:trace>
  <inkml:trace contextRef="#ctx0" brushRef="#br0" timeOffset="27447.91">1642 76</inkml:trace>
  <inkml:trace contextRef="#ctx0" brushRef="#br0" timeOffset="29541.33">1660 360</inkml:trace>
  <inkml:trace contextRef="#ctx0" brushRef="#br0" timeOffset="30244.31">1660 322</inkml:trace>
  <inkml:trace contextRef="#ctx0" brushRef="#br0" timeOffset="30790.82">1660 265</inkml:trace>
  <inkml:trace contextRef="#ctx0" brushRef="#br0" timeOffset="31212.83">1660 208,'0'-3,"0"-1</inkml:trace>
  <inkml:trace contextRef="#ctx0" brushRef="#br0" timeOffset="31540.8">1680 170</inkml:trace>
  <inkml:trace contextRef="#ctx0" brushRef="#br0" timeOffset="32228.23">1680 0</inkml:trace>
  <inkml:trace contextRef="#ctx0" brushRef="#br0" timeOffset="35946.08">1623 303,'-3'-1,"-4"12,-4 12,6-15,0 1,-1-1,-1 1,0-2,0 1,0-1,-1 0,0-1,0 1,0-2,-1 1,0-1,0 0,-5 1,13-6,1 0,-1 1,1-1,-1 0,0 1,1-1,-1 0,0 0,1 0,-1 0,0 0,1 0,-1 0,0 0,0 0,1 0,-1 0,0 0,1 0,-1 0,0-1,1 1,-1 0,1 0,-1-1,0 1,1 0,-1-1,1 1,-1-1,0 0,-2-22,18-35,-14 53,12-41,-11 35,0 0,2 1,-1-1,1 1,1-1,0 1,5-8,-6 10,0 0,0 0,-1 0,-1 0,1-1,-1 1,-1-1,0 0,0 1,-1-1,0 0,0 0,-1 1,0-1,-1-2,2 12,0-1,0 0,0 0,0 1,-1-1,1 0,0 0,0 0,0 1,-1-1,1 0,0 0,0 0,-1 1,1-1,0 0,0 0,-1 0,1 0,0 0,0 0,-1 0,1 0,0 0,-1 0,1 0,0 0,-1 0,1 0,0 0,0 0,-1 0,1 0,0 0,-1 0,1 0,0-1,0 1,-1 0,1 0,0 0,0 0,-1-1,1 1,0 0,0 0,0 0,0-1,-1 1,1 0,0 0,0-1,0 1,0 0,0-1,-3 12</inkml:trace>
  <inkml:trace contextRef="#ctx0" brushRef="#br0" timeOffset="36742.78">1510 228</inkml:trace>
  <inkml:trace contextRef="#ctx0" brushRef="#br0" timeOffset="38304.94">1510 246,'-4'3,"-3"2,-5 2,1 4,1 3,0-1,-3 0,-1-1,2 0,-1-2,3-3</inkml:trace>
  <inkml:trace contextRef="#ctx0" brushRef="#br0" timeOffset="40038.89">1642 95</inkml:trace>
  <inkml:trace contextRef="#ctx0" brushRef="#br0" timeOffset="44303.52">1604 95,'-9'6,"1"1,0 0,0 0,1 1,0 0,0 0,0 1,-1 4,-9 9,-1 0,1 0,1 2,1 0,1 1,-3 9,13-27,1 0,-1 0,-1-1,1 1,0-1,-1 0,-5 4,9-14,0 0,0 1,1-1,-1 0,1 0,0 0,0 0,0 0,0 1,1-1,0-2,5-9,1 0,0 1,0 0,2 0,0 0,1 2,0-1,9-7,16-22,-24 27,-1 2</inkml:trace>
</inkml:ink>
</file>

<file path=xl/ink/ink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14.346"/>
    </inkml:context>
    <inkml:brush xml:id="br0">
      <inkml:brushProperty name="width" value="0.05" units="cm"/>
      <inkml:brushProperty name="height" value="0.05" units="cm"/>
      <inkml:brushProperty name="color" value="#E71224"/>
      <inkml:brushProperty name="ignorePressure" value="1"/>
    </inkml:brush>
  </inkml:definitions>
  <inkml:trace contextRef="#ctx0" brushRef="#br0">390 229,'0'4,"0"0,-1-1,1 1,-1-1,0 1,0-1,0 1,0-1,0 0,-1 1,1-1,-1 0,0 0,0 0,0 0,-1 0,1-1,-1 1,1-1,-1 1,0-1,0 0,0 0,0 0,0-1,-1 1,-1 0,4-2,1 0,0-1,-1 1,1 0,0 0,-1-1,1 1,0 0,0-1,-1 1,1 0,0-1,0 1,0 0,-1-1,1 1,0-1,0 1,0 0,0-1,0 1,0-1,0 1,0-1,0 1,0 0,0-1,0 1,0-1,0 1,0 0,0-1,0 1,0-1,1 1,-1 0,0-1,0 1,1 0,-1-1,0 1,0 0,1-1,-1 1,0 0,1-1,10-21,-2 10,1 1,1 1,0-1,0 2,1 0,1-1,-2 3,-1-1,0 0,0-1,0 0,-1-1,-1 0,7-10,-14 20,-1-1,1 0,-1 1,1-1,-1 0,0 0,1 1,-1-1,0 0,1 0,-1 0,0 1,0-1,0 0,0 0,0 0,0 0,0 1,0-1,0 0,0 0,0 0,-1 0,-13-2,-35 17,37-10,-197 45,243-65,-30 15,0-1,1 1,-1 0,1 0,-1 0,0 1,1-1,-1 1,1 0,-1 0,1 1,-1-1,1 1,2 1,-5-1,0 0,0 0,0 0,0 0,0 0,0 0,0-1,0 1,0-1,0 1,0-1,0 0,1 0,-1 0,0 0,0 0,0-1,0 1,3-1,-3-1,0 0,0 0,0 0,0 0,0-1,0 1,-1 0,1-1,-1 0,0 1,0-1,0 0,0 1,1-3,9-17,11-25,-21 46,-1 0,1 0,-1-1,1 1,-1-1,0 1,1 0,-1-1,0 1,0-1,0 1,0-1,0 1,0 0,-1-1,1 1,0-1,-1 1,1 0,-1-1,1 1,-1 0,0 0,1-1,-1 1,-1-1,2 2,0 0,-1-1,1 1,-1-1,1 1,-1 0,1 0,-1-1,1 1,-1 0,1 0,-1-1,0 1,1 0,-1 0,1 0,-1 0,1 0,-1 0,0 0,1 0,-1 0,1 0,-1 0,0 1,1-1,-1 0,1 0,-1 0,1 1,-1-1,1 0,-13 19,0 30,13-46,-42 188,29-125,16-71,-1 0,1 1,0-1,0 0,0 1,1 0,-1 0,1 0,0 0,1 1,-1-1,0 1,1 0,0 1,0-1,0 1,0 0,0 0,0 0,1 1,-1-1,0 1,1 1,-1-1,1 1,-1 0,1 0,-1 1,1 0,-1-1,0 2,1-1,17 18,-25-18,0 0,0-1,0 1,1 0,-1 0,0 0,0 0,1 0,-1 0,1 0,-1 0,1 1,0-1,-1 1,1-1,0 1,0-1,0 1,0 0,0-1,1 1,-1 0,0 0,0 2,-12 55,8-33,4-23,0 0,-1 0,1 0,-1-1,1 1,-1 0,0-1,0 1,0-1,-1 0,1 0,0 0,-1 0,1 0,-1 0,0-1,0 1,1-1,-1 1,0-1,0 0,0-1,0 1,-3 0,-12 2,1-1,-1-1,0 0,-4-1,-20 1,18 1</inkml:trace>
  <inkml:trace contextRef="#ctx0" brushRef="#br0" timeOffset="1437.55">0 510,'43'0,"-19"2,-1-2,1-1,-1 0,0-2,1-1,-1-1,13-5,35-6,-57 14,0 0,-1-1,1-1,-1 0,9-5,-13 6,1-1,-1 2,0-1,1 1,-1 1,1 0,0 0,2 1,41-6,-39 3</inkml:trace>
</inkml:ink>
</file>

<file path=xl/ink/ink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23.46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0 730,'21'-9,"-1"1,1 1,16-3,22-7,-34 9,0 2,0 1,0 1,1 0,9 2,133 2,-77 2,-81-2,-1 0,1 1,0 1,-1-1,1 1,-1 1,0 0,4 2,-13-5,0 0,0 0,0 0,0 0,0 0,0 0,1 0,-1 0,0 0,0 0,0 0,0 0,0 1,0-1,0 0,0 0,0 0,1 0,-1 0,0 0,0 0,0 0,0 1,0-1,0 0,0 0,0 0,0 0,0 0,0 0,0 0,0 1,0-1,0 0,0 0,0 0,0 0,0 0,0 0,0 1,0-1,0 0,0 0,0 0,0 0,0 0,0 0,-1 0,1 1,0-1,0 0,0 0,0 0,0 0,0 0,0 0,0 0,0 0,-1 0,1 0,0 0,0 0,0 0,0 0,0 0,0 1,-1-1,-14 4,-19 0,-109-1,-12-7,154 5,-1-1,0 0,1 0,-1 0,1 0,-1-1,1 1,-1 0,1-1,-1 1,1-1,-1 1,1-1,-1 0,1 1,0-1,-1 0,1 0,0 0,0 0,-1-1,2 1,0 0,-1 0,1 0,0 0,1 0,-1 0,0 0,0 0,0 0,1 0,-1 0,0 0,1 0,-1 0,1 0,-1 0,1 1,-1-1,1 0,0 0,-1 1,1-1,0 0,0 0,4-4,1 1,0-1,0 1,0 0,1 0,-1 1,1-1,3 0,12-1,0 1,0 0,5 2,52-10,-44 6,-15 2,-46 3,-59 3,-3-1,-47-6,134 6,-1-1,0 0,0 0,1-1,-1 1,0 0,1 0,-1-1,0 1,1-1,-1 0,1 1,-1-1,1 0,-1 0,1 0,-2-1,3 1,1 1,-1-1,0 0,0 1,0-1,1 0,-1 1,0-1,1 0,-1 1,1-1,-1 1,0-1,1 1,-1-1,1 1,0-1,-1 1,1-1,-1 1,1 0,0-1,-1 1,1 0,0 0,0-1,62-24,-58 24,10-2,0 0,0 1,0 0,1 2,15-1,-25 3,-9-1,-23 11,23-5,17-1,28-1,0-3,0-1,27-4,72 2,-119 5,-38 1,-36 2,-6 0,33-3,0-2,-1 0,-9-2,34 0,-1 0,1 0,-1 0,1 0,0 0,-1 0,1-1,0 1,0 0,-1-1,1 1,0-1,0 0,-1 1,1-1,0 0,0 0,0 1,0-1,-1-1,2 1,0 0,-1 0,1 0,0 0,0 0,0 1,-1-1,1 0,0 0,0 0,1 0,-1 0,0 0,0 0,0 0,0 0,1 0,-1 1,1-1,-1 0,0 0,1 0,2-3,-1 0,1 0,0 0,0 1,1-1,-1 1,1 0,-1 0,1 0,0 1,0-1,44-16,8-5,-56 24,1-1,-1 1,1 0,-1 0,1 0,-1-1,1 1,-1 0,0 0,1-1,-1 1,1 0,-1-1,0 1,1-1,-1 1,0 0,0-1,1 1,-1-1,0 1,0-1,0 1,0-1,1 1,-1-1,0 1,0-1,0 1,0-1,0 1,0-1,0 1,-15-8,-31 1,43 7,-30-5,33 5,-1 0,0 0,0 0,0-1,0 1,0 0,0 0,0 0,1-1,-1 1,0 0,0-1,0 1,0-1,1 1,-1-1,0 1,1-1,-1 1,0-1,1 0,-1 1,1-1,-1 0,1 0,-1 1,1-1,-1 0,1 0,-1-1,1 3,0-1,0 0,0 1,0-1,0 0,0 1,0-1,0 1,0-1,0 0,0 1,0-1,0 0,0 1,0-1,0 0,0 1,0-1,1 0,-1 1,0-1,0 0,0 1,1-1,-1 0,0 1,0-1,1 0,-1 0,0 1,0-1,1 0,-1 0,0 0,1 0,-1 1,0-1,1 0,-1 0,1 0,-1 0,0 0,1 0,-1 0,0 0,1 0,-1 0,0 0,1 0,-1 0,0 0,1 0,-1 0,1 0,-1-1,0 1,1 0,-1 0,0 0,0-1,1 1,-1 0,-11 9,-1-1,0 0,0-1,0 0,-1-1,0 0,-1-1,-1 0,-9 4,-1-1,46-25,21-16,-39 26,0 1,0-2,-1 1,1 0,-2 0,1-1,0-5,-2 8,1-1,0 1,0 0,0 0,1-1,0 1,0 0,0 1,0-1,1 0,0 1,0-1,0 1,0 0,1 0,0 0,11-10,0-1,-1 0,0-1,-1-1,-1 0,-1 0,-1-1,2-4,-6 11,-7 18,-11 19,8-70,1 46,1 0,-1 0,1 1,0-1,0 0,0 1,0 0,0-1,0 1,0 1,-15 44,16-41,-1 1,-1-1,1 0,-1 0,-1 0,1-1,-2 3,4-51,5 20,-10 35,-6 16,12-93,-6 41,4 13,-1 1,1-1,0 0,1-1,1 1,-1 0,1 0,1 0,0 0,1-3,3-17,-3 16</inkml:trace>
</inkml:ink>
</file>

<file path=xl/ink/ink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26.750"/>
    </inkml:context>
    <inkml:brush xml:id="br0">
      <inkml:brushProperty name="width" value="0.05" units="cm"/>
      <inkml:brushProperty name="height" value="0.05" units="cm"/>
      <inkml:brushProperty name="color" value="#E71224"/>
      <inkml:brushProperty name="ignorePressure" value="1"/>
    </inkml:brush>
  </inkml:definitions>
  <inkml:trace contextRef="#ctx0" brushRef="#br0">938 1,'-2'0,"0"1,1-1,-1 1,0-1,0 1,1 0,-1-1,0 1,1 0,-1 0,1 0,-1 0,1 1,0-1,-1 0,1 1,0-1,0 1,0-1,0 1,-23 40,13-20,-38 40,37-49,0 1,1 1,1-1,-6 13,-41 49,48-65,0 0,-1 0,0-1,-1 0,-1-1,1 0,-11 5,-21 18,27-21,-1 0,1-1,-1-1,-1-1,-1-1,-3 2,-3 0,0 2,-18 11,33-17,0 0,-1-1,1 0,-1-1,-10 2,-34 11,19-1,-58 27,56-26,31-14,0 0,0 1,1 0,-1 0,1 0,0 1,-1 1,7-5,0 0,0 0,1 0,-1 0,0 0,0 0,0 0,0 0,1 0,-1 0,0 0,0 0,0 0,1 0,-1 0,0 0,0 0,0 0,0 0,1 0,-1 1,0-1,0 0,0 0,0 0,0 0,1 0,-1 0,0 1,0-1,0 0,0 0,0 0,0 0,0 1,0-1,0 0,0 0,0 0,1 0,-1 1,0-1,0 0,0 0,0 0,0 1,-1-1,1 0,0 0,0 0,0 1,0-1,0 0,0 0,0 0,0 0,0 0,0 1,0-1,-1 0,1 0,22-2,-20 2,37-5,5-1</inkml:trace>
</inkml:ink>
</file>

<file path=xl/ink/ink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30.265"/>
    </inkml:context>
    <inkml:brush xml:id="br0">
      <inkml:brushProperty name="width" value="0.05" units="cm"/>
      <inkml:brushProperty name="height" value="0.05" units="cm"/>
      <inkml:brushProperty name="color" value="#E71224"/>
      <inkml:brushProperty name="ignorePressure" value="1"/>
    </inkml:brush>
  </inkml:definitions>
  <inkml:trace contextRef="#ctx0" brushRef="#br0">743 1,'-6'3,"0"1,0 0,0 1,1-1,0 1,0 0,0 0,0 1,1 0,0 0,0 0,1 0,-1 0,1 1,1-1,-1 1,0 4,-22 43,19-46,0-2,0 1,-1-1,0 0,0 0,0-1,-1 0,0 0,0 0,0-1,-4 1,-47 30,53-30,2-1,-1-1,1 1,-1-1,1 0,-1 0,0-1,-1 1,5-3,1 0,0 0,-1 0,1 0,-1 0,1 1,-1-1,1 0,-1 0,1 0,-1 0,1-1,-1 1,1 0,-1 0,1 0,0 0,-1 0,1-1,-1 1,1 0,0 0,-1-1,1 1,-1 0,1-1,0 1,-1 0,1-1,0 1,-3-27,5 16,0 0,1 1,1-1,0 1,0 0,1 0,0 0,1 0,0 1,0 0,1 1,0-1,1 1,-1 0,2 1,-1 0,1 1,0-1,6-2,-15 9,0-1,1 1,-1-1,1 1,-1 0,1-1,-1 1,1-1,-1 1,1 0,-1 0,1-1,-1 1,1 0,-1 0,1-1,0 1,-1 0,1 0,-1 0,1 0,0 0,-1 0,1 0,-1 0,1 0,0 0,-1 0,1 1,-1-1,1 0,0 0,-1 1,1-1,-1 0,1 1,-1-1,1 0,-1 1,0 0,0 1,0-1,0 0,-1 0,1 0,0 1,-1-1,1 0,-1 0,1 0,-1 0,0 0,0 0,1 0,-1 0,0 0,0 0,0 0,0-1,0 1,-31 26,-1-2,-1-1,-1-1,-1-2,-35 13,58-29,0 0,-1-1,0-1,-1 0,5-2,0 1,1 0,-1 1,1 0,0 1,0 0,0 0,0 0,-4 5,-14 13,2 1,-9 11,-28 24,61-57,1-1,-1 0,1 0,-1 0,1 1,0-1,-1 0,1 0,-1 1,1-1,-1 0,1 1,0-1,-1 1,1-1,0 0,0 1,-1-1,1 1,0-1,0 1,-1-1,1 1,0-1,0 1,0-1,0 1,0-1,0 1,0-1,0 1,0-1,0 1,0 0,0-1,1 1,19 1,36-14,-52 12,93-24,-48 10</inkml:trace>
  <inkml:trace contextRef="#ctx0" brushRef="#br0" timeOffset="2662.04">447 389,'-3'5,"-1"-1,0 0,0-1,0 1,0-1,-1 1,1-1,-1-1,0 1,0-1,0 1,0-2,0 1,0 0,-1-1,0 0,1 0,-5 0,-16 3,0 2,1 0,0 2,-1 2,4-3,4-5,18-11,1 7,1-1,0 1,0 0,0-1,0 1,1 0,-1 0,0 1,1-1,1-1,70-28,-51 22,-1 0,19-11,-37 18,-2 1,1-1,0 0,-1 0,1 0,-1 0,0 0,0 0,0-1,0 1,0-1,0 1,0-1,-1 0,1 0,-2 3,0 0,0-1,0 1,0-1,0 1,0 0,0-1,0 1,0 0,0-1,0 1,-1 0,1-1,0 1,0 0,0-1,0 1,-1 0,1-1,0 1,0 0,0 0,-1-1,1 1,0 0,-1 0,1-1,0 1,-1 0,1 0,0 0,-1 0,1-1,0 1,-1 0,1 0,-1 0,-30 2,10 4,0 1,1 1,-1 1,2 0,-1 2,1 0,1 1,0 1,1 0,0 2,0 1,17-16,-1 0,1 1,-1-1,1 1,-1-1,1 1,0-1,-1 1,1-1,0 1,-1-1,1 1,0-1,0 1,-1-1,1 1,0 0,0-1,0 1,0 0,0-1,0 1,0-1,0 1,0 0,0-1,0 1,0-1,0 1,1 0,-1-1,0 1,0-1,1 1,-1-1,0 1,25 9,36-7,-10-8,1-2,0-2,-1-2,-1-3,-1-2,11-6,-57 21,0 0,1-1,-1 1,0-1,0 0,0 0,0 0,-1 0,1 0,-1-1,3-1,-5 4,0-1,0 1,0 0,0-1,0 1,0 0,1 0,-1-1,0 1,0 0,0-1,0 1,0 0,0-1,0 1,0 0,0-1,-1 1,1 0,0-1,0 1,0 0,0 0,0-1,0 1,-1 0,1-1,0 1,0 0,0 0,-1-1,1 1,0 0,0 0,-1 0,1 0,0-1,-26-5,13 5,-37-4,50 5,-1 0,0-1,0 1,1 0,-1 0,0-1,1 1,-1 0,1-1,-1 1,0 0,1-1,-1 1,1-1,-1 1,1-1,-1 1,1-1,0 1,-1-1,1 0,0 1,-1-1,1 0,0 1,0-1,-1 0,1 1,0-1,0 0,0 1,0-1,0 0,0 0,0 1,0-1,0 0,0 1,1-1,-1 0,0 1,0-1,1 0,-1 1,0-1,1 1,-1-1,1 0,-1 1,1-1,-1 1,1-1,-1 1,1 0,-1-1,1 1,0-1,8-8,0 0,1 1,1 0,-1 1,4-2,-6 4,0 1,-1-1,1-1,-1 1,-1-1,1 0,-1-1,0 1,-1-1,1-1,-1 1,-1-1,0-1,-2 0,1 0,-2 0,1 0,-1 0,0-1,-2 10,0 0,0-1,0 1,1 0,-1 0,0 0,0 0,0 0,0 0,0 0,1 0,-1 0,0 0,0 0,0 1,0-1,1 0,-1 1,0-1,0 1,1-1,-1 0,0 1,0 0,1-1,-1 1,1-1,-1 1,1 0,-1-1,1 1,-1 0,1 0,-1-1,1 1,0 0,-21 30,10-8,2 1,1-1,1 2,1-1,-3 22,-10 40,9-41,7-30,-1 0,0-1,0 1,-1-1,-6 11,9-22,0 1,-1-1,1 0,0 0,-1 0,0 0,0 0,0-1,0 1,0-1,0 0,-1 0,1 0,-1 0,1-1,-1 1,0-1,1 0,-1 0,0 0,0-1,0 1,-4-1,-32 0,22-1</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35.863"/>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1 458,'1'-2,"0"0,0 0,0 0,1 0,-1 0,1 0,-1 1,1-1,0 0,-1 1,1 0,0-1,0 1,0 0,0 0,2-1,14-10,38-52,15-26,-52 64,-2-2,-2 0,0-1,-2 0,6-21,-14 39,16-33,-12 26</inkml:trace>
</inkml:ink>
</file>

<file path=xl/ink/ink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36.009"/>
    </inkml:context>
    <inkml:brush xml:id="br0">
      <inkml:brushProperty name="width" value="0.05" units="cm"/>
      <inkml:brushProperty name="height" value="0.05" units="cm"/>
      <inkml:brushProperty name="color" value="#E71224"/>
      <inkml:brushProperty name="ignorePressure" value="1"/>
    </inkml:brush>
  </inkml:definitions>
  <inkml:trace contextRef="#ctx0" brushRef="#br0">148 0,'0'1,"1"0,-1-1,1 1,-1 0,1 0,0-1,-1 1,1-1,0 1,0-1,-1 1,1-1,0 1,0-1,0 0,0 1,-1-1,1 0,0 0,0 1,0-1,0 0,0 0,0 0,28 3,-25-3,61 3,48-5,-47 0,45 5,-102-1,1 0,-1 0,1 1,-1 0,1 1,-1-1,0 0,0 0,0-1,0 0,0 0,3-1,60-1,-183-1,-20-6,-81-2,-56 9,240 0</inkml:trace>
</inkml:ink>
</file>

<file path=xl/ink/ink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39.524"/>
    </inkml:context>
    <inkml:brush xml:id="br0">
      <inkml:brushProperty name="width" value="0.05" units="cm"/>
      <inkml:brushProperty name="height" value="0.05" units="cm"/>
      <inkml:brushProperty name="color" value="#E71224"/>
      <inkml:brushProperty name="ignorePressure" value="1"/>
    </inkml:brush>
  </inkml:definitions>
  <inkml:trace contextRef="#ctx0" brushRef="#br0">390 234,'1'1,"0"0,-1 0,1 0,0-1,0 1,0 0,0 0,0 0,0-1,0 1,0 0,0-1,0 1,0-1,0 1,0-1,1 0,-1 0,0 1,0-1,0 0,1 0,-1 0,0 0,1 0,33 1,-27-2,0 0,0 0,-1-1,1 0,0 0,-1-1,1 0,0-1,-1 2,1-1,0 1,0 0,1 1,6-1,202 4,-105 2,74-10,-128-1,39-1,74-7,-137 16,-22 0,1 0,-1-1,0-1,0 0,1 0,0-2,-3 0</inkml:trace>
  <inkml:trace contextRef="#ctx0" brushRef="#br0" timeOffset="2999.57">1 218,'0'0,"0"-1,0 1,0 0,0 0,0 0,0-1,-1 1,1 0,0 0,0 0,0-1,0 1,0 0,0 0,0 0,0-1,0 1,0 0,0 0,0-1,0 1,1 0,-1 0,0 0,0-1,0 1,0 0,0 0,0 0,0-1,0 1,1 0,-1 0,0 0,0 0,0 0,0-1,1 1,-1 0,0 0,0 0,0 0,1 0,-1 0,0 0,0 0,1 0,17-8,20-1,91-11,-73 15,-28 4,0-2,-1-1,20-6,-17 3,1 2,0 1,3 1,-11 2,0-1,-1-2,1 0,-1-1,0-1,13-6,-13 4,1 1,-1 1,1 1,20-2,31-7,23 0,-75 12,-1 0,1-2,-1 0,0-1,9-5,-10 2</inkml:trace>
</inkml:ink>
</file>

<file path=xl/ink/ink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51.366"/>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0 958,'29'0,"-1"-1,0-2,0 0,0-2,0-1,12-6,247-69,-237 72,18-4,-65 12,0 0,0 0,0-1,0 1,0-1,0 0,-1 1,1-1,-1 0,1-1,0 1,0 0,-1-1,0 1,0-1,0 0,1-2,-3 5,0-1,1 1,-1-1,0 0,1 0,-1 1,0-1,0 0,0 1,0-1,0 0,0 0,0 1,0-1,0 0,0 0,0 1,0-1,0 0,0 0,-1 1,1-1,0 0,-1 1,1-1,0 0,-1 1,1-1,-1 1,1-1,-25-9,-30 10,47 2,-1-1,0 1,1 0,0 1,-1 0,1 0,0 1,1 0,-1 0,1 1,0 0,0 0,0 1,1 0,-2 2,4-5,-12 8,-1-1,0-1,0-1,-1 0,1-1,-2-1,1-1,-1 0,-4-1,-10 4,27-6,1-1,-1-1,0 1,1-1,-1 0,0 0,0 0,1-1,-1 0,1 0,-1 0,-3-2,7 2,1 0,-1 1,1-1,-1 0,1 0,0 0,-1 0,1 0,0 0,0-1,-1 1,1 0,0-1,0 1,1-1,-1 1,0-1,0 1,1-1,-1 1,1-1,-1 0,1 1,0-1,-1 0,1 1,0-1,0 0,0 0,1 1,-1-1,0 0,1 1,-1-1,1 0,-1 1,1-1,0 1,0-1,0 1,0-1,0 1,1-2,0 1,0-1,0 0,0 0,1 1,-1 0,1-1,0 1,-1 0,1 0,0 1,0-1,1 0,-1 1,0 0,0 0,1 0,0 0,4-1,-1 1,1 0,-1 0,1 1,-1-1,1 2,4 0,-12-1,0 0,1 0,-1 0,0-1,1 1,-1 0,0 0,1 0,-1 0,0 1,1-1,-1 0,0 0,1 0,-1 0,0 0,0 0,1 0,-1 1,0-1,1 0,-1 0,0 0,0 1,1-1,-1 0,0 0,0 0,0 1,1-1,-1 0,0 1,0-1,0 0,0 1,0-1,1 0,-10 9,-1 2,10-10,0-1,0 1,0-1,0 1,0-1,1 1,-1-1,0 1,0-1,1 0,-1 1,0-1,0 1,1-1,-1 0,1 1,-1-1,0 0,1 1,-1-1,1 0,-1 0,1 1,-1-1,0 0,1 0,-1 0,1 0,-1 0,1 0,-1 0,1 1,-1-1,1-1,-1 1,1 0,56 22,-53-20,0 0,-1 0,0 0,1 0,-1 1,0-1,0 1,0 0,-1 0,1 0,-1 0,1 1,-1-1,0 1,-2-3,1-1,-1 1,0 0,0-1,1 1,-1 0,0-1,0 1,0 0,0 0,0-1,0 1,0 0,0 0,0-1,-1 1,1 0,0-1,0 1,-1 0,1-1,0 1,-1 0,1-1,0 1,-1-1,1 1,-1-1,1 1,-1-1,0 1,-26 9,-35-7,58-3,-2 0,0-1,0 1,0-1,0 0,0-1,0 0,0 0,5 2,0 0,0-1,0 1,1 0,-1-1,0 1,0-1,1 1,-1-1,1 0,-1 1,0-1,1 0,-1 1,1-1,-1 0,1 1,0-1,-1 0,1 0,-1 0,2-1,-1 1,0 0,0-1,0 1,1 0,-1-1,0 1,1 0,0 0,-1-1,1 1,-1 0,1 0,0 0,0 0,0 0,0 0,0 0,0 0,9-7,0 1,1 0,0 1,0 0,0 0,1 2,0-1,6-1,29-11,112-53,-151 65,1 1,-1-1,0-1,-1 0,1 0,-1 0,0-1,-1 0,2-2,-2 2,0 0,1 0,0 0,0 1,1 1,0-1,0 1,0 0,6-2,9-6,-25 8,-14 4,10 3,0 1,0-1,0 1,1 1,-1-1,1 1,-1 0,1 0,0 0,0 1,1-1,-2 3,-19 17,22-22,1 0,0 0,0 0,0 0,0 0,0 0,0 1,0-1,1 1,-1 0,1-1,-1 3,2-5,0 0,0 0,0 0,0 1,0-1,0 0,0 0,0 0,0 1,0-1,0 0,0 0,0 0,0 1,0-1,0 0,0 0,0 0,0 1,0-1,0 0,1 0,-1 0,0 1,0-1,0 0,0 0,0 0,0 0,1 0,-1 0,0 1,0-1,0 0,1 0,-1 0,0 0,0 0,0 0,0 0,1 0,-1 0,0 0,0 0,1 0,-1 0,0 0,22-8,115-58,-101 45,-1-2,-1-1,-2-2,0-1,-1-1,20-27,-39 42,0 1,1 0,1 1,12-7,-18 13,1-1,-1 0,0 0,-1 0,0-1,0 0,0 0,-1-1,0 0,0 0,-1 0,0-1,0 0,-1 0,3-9,-2 2,2 1,0 0,1 0,0 0,1 1,8-9,-7 9,0 1,-2-2,0 1,0-1,-1 0,2-9,-5 8</inkml:trace>
</inkml:ink>
</file>

<file path=xl/ink/ink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55.131"/>
    </inkml:context>
    <inkml:brush xml:id="br0">
      <inkml:brushProperty name="width" value="0.05" units="cm"/>
      <inkml:brushProperty name="height" value="0.05" units="cm"/>
      <inkml:brushProperty name="color" value="#E71224"/>
      <inkml:brushProperty name="ignorePressure" value="1"/>
    </inkml:brush>
  </inkml:definitions>
  <inkml:trace contextRef="#ctx0" brushRef="#br0">221 862,'0'1,"0"1,0 0,0-1,1 1,-1-1,0 1,1 0,-1-1,1 1,-1-1,1 1,0-1,0 0,-1 1,1-1,0 0,0 1,1-1,-1 0,0 0,0 0,0 0,1 0,0 0,37 12,-35-13,-31-2,-1 1,1 1,-1 2,-28-1,35-1,-13 0,57 0,196-17,-256 10,-1-1,1-2,1-2,-33-14,44 16,-17-13,41 23,1 0,-1 0,1-1,-1 1,1 0,0-1,-1 1,1-1,0 1,-1-1,1 1,0 0,0-1,-1 1,1-1,0 1,0-1,0 1,0-1,-1 1,1-1,0 1,0-1,0 0,0 1,0-1,0 1,1-1,-1 0,1 0,0 0,0 0,0 1,0-1,0 0,1 0,-1 1,0-1,0 1,0-1,1 1,-1-1,0 1,0 0,1-1,0 1,32-3,-1 1,1 2,-1 1,8 3,-20-2,-12-2,-1 1,0 0,0 0,1 1,-1 0,0 0,-1 1,8 3,-15-6,0 0,0 0,1 0,-1 0,0 0,0 0,0 0,1 0,-1 0,0 1,0-1,0 0,1 0,-1 0,0 0,0 0,0 1,0-1,1 0,-1 0,0 0,0 1,0-1,0 0,0 0,0 1,0-1,0 0,0 0,1 1,-1-1,0 0,0 0,0 0,0 1,-1-1,1 0,0 0,0 1,0-1,0 0,0 0,0 1,0-1,0 0,0 0,0 0,-1 1,1-1,0 0,0 0,-17 7,-20-1,-24-3,-48-3,44-1,41 0</inkml:trace>
  <inkml:trace contextRef="#ctx0" brushRef="#br0" timeOffset="718.59">4 566</inkml:trace>
  <inkml:trace contextRef="#ctx0" brushRef="#br0" timeOffset="2702.5">81 582,'0'19,"-2"1,0-1,-1 0,0 0,-2 0,-3 8,-1 5,15-55,2-17,-5 25,0 0,0 1,2-1,5-12,-9 26,0 1,0-1,0 1,1 0,-1-1,0 1,0 0,1 0,-1 0,0 0,0 0,1 0,-1 1,0-1,0 0,0 1,1-1,-1 1,0-1,0 1,0-1,0 1,0 0,1 0,17 6,-13-8,0 1,1-1,-1 0,0 0,0-1,0 1,1-1,-2-1,1 1,0-1,0 0,-1-1,0 1,0-1,0 0,0 0,1-2,16-11,-22 17,0 0,0 0,0 0,1 0,-1-1,0 1,0 0,0 0,0 0,1 0,-1 0,0 0,0 0,1 0,-1 0,0 0,0 0,0 0,1 0,-1 0,0 0,0 0,0 0,1 0,-1 0,0 0,0 0,0 0,1 0,-1 1,0-1,0 0,0 0,0 0,1 0,-1 0,0 1,0-1,0 0,0 0,0 0,0 0,1 1,-1-1,0 0,0 0,0 0,0 1,0-1,0 0,0 0,2 20,-4 19,2-38,-2-72,-1 82,0 0,-1-1,-1 0,0 1,-5 7,4-18,2-10,3-13,5-10,1 1,2-1,6-18,14-67,-25 99</inkml:trace>
  <inkml:trace contextRef="#ctx0" brushRef="#br0" timeOffset="3046.19">268 333,'0'3,"-8"0,-5 3,-6 3,1 2,2 3,5 1,5-5,2-6,5-7,2-3</inkml:trace>
  <inkml:trace contextRef="#ctx0" brushRef="#br0" timeOffset="5342.76">221 317,'6'-1,"-1"1,1-2,-1 1,0 0,1-1,-1 0,0 0,0-1,-1 0,1 0,0 0,-1 0,1 0,-1-1,0 0,-1 0,1 0,2-4,10-13,0-1,-1-1,2-8,-6 12,7-13,-9 15,0 1,2 0,-1 1,2 0,0 0,3-1,-15 16,-1 0,1 0,0 0,0 0,0 0,0 0,0 0,0 0,-1 0,1 0,0 0,0 0,0 0,0 0,0 0,0 0,-1 0,1 0,0 0,0 0,0 0,0 0,0-1,0 1,0 0,0 0,-1 0,1 0,0 0,0 0,0 0,0-1,0 1,0 0,0 0,0 0,0 0,0 0,0 0,0-1,0 1,0 0,0 0,0 0,0 0,0 0,0-1,0 1,0 0,0 0,0 0,0 0,0 0,0 0,0 0,0-1,1 1,-1 0,0 0,0 0,0 0,0 0,0 0,0 0,0 0,0 0,1-1,-22 3,-22 9,33-7,0 0,0 1,0 0,1 0,0 1,0 0,-7 7,12-9,0 0,0 1,1 0,0-1,0 1,0 0,0 1,1-1,0 0,0 1,0-1,1 1,0 0,0-1,0 3,0 0,1 0,-2 0,1 0,-1 0,-1 0,1-1,-1 1,0-1,-1 0,0 0,0 0,0 0,-1-1,0 0,-1 0,1 0,-6 4,1-4</inkml:trace>
</inkml:ink>
</file>

<file path=xl/ink/ink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6:04.957"/>
    </inkml:context>
    <inkml:brush xml:id="br0">
      <inkml:brushProperty name="width" value="0.05" units="cm"/>
      <inkml:brushProperty name="height" value="0.05" units="cm"/>
      <inkml:brushProperty name="color" value="#E71224"/>
      <inkml:brushProperty name="ignorePressure" value="1"/>
    </inkml:brush>
  </inkml:definitions>
  <inkml:trace contextRef="#ctx0" brushRef="#br0">1012 264,'12'-244,"-12"243,0 0,0 1,0-1,1 0,-1 0,0 0,0 0,0 0,-1 0,1 0,0 0,0 1,0-1,-1 0,1 0,0 0,-1 0,1 1,-1-1,1 0,-1 0,1 1,-14 7,-20 43,23-32,-22 28,7-7,-2-2,-1-1,-32 29,-11 8,47-45,-1-2,-28 23,-190 144,162-130,-25 21,77-58,-2-1,-1-1,-32 17,52-34</inkml:trace>
</inkml:ink>
</file>

<file path=xl/ink/ink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6:08.409"/>
    </inkml:context>
    <inkml:brush xml:id="br0">
      <inkml:brushProperty name="width" value="0.05" units="cm"/>
      <inkml:brushProperty name="height" value="0.05" units="cm"/>
      <inkml:brushProperty name="color" value="#E71224"/>
      <inkml:brushProperty name="ignorePressure" value="1"/>
    </inkml:brush>
  </inkml:definitions>
  <inkml:trace contextRef="#ctx0" brushRef="#br0">1133 0,'-2'6,"1"-1,-1 1,0-1,-1 0,1 0,-1 0,0 0,0-1,-1 1,0 1,-10 14,-4 11,9-13,-1 0,0 0,-2-1,0 0,-1-1,-1-1,-10 10,3-6,1 1,1 1,0 3,-1 0,-1-1,-12 10,17-20,-1-1,0-1,-1 0,-18 8,-25 14,-27 35,64-48,-14 8,-46 19,3 5,2 2,-51 48,20-9,95-79</inkml:trace>
</inkml:ink>
</file>

<file path=xl/ink/ink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00.693"/>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03.208"/>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1 0</inkml:trace>
</inkml:ink>
</file>

<file path=xl/ink/ink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12.956"/>
    </inkml:context>
    <inkml:brush xml:id="br0">
      <inkml:brushProperty name="width" value="0.05" units="cm"/>
      <inkml:brushProperty name="height" value="0.05" units="cm"/>
      <inkml:brushProperty name="color" value="#E71224"/>
      <inkml:brushProperty name="ignorePressure" value="1"/>
    </inkml:brush>
  </inkml:definitions>
  <inkml:trace contextRef="#ctx0" brushRef="#br0">9 0,'0'4,"0"5,0 4,0 5,0 6,0 2,0 2,-4-1,-1-5</inkml:trace>
</inkml:ink>
</file>

<file path=xl/ink/ink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16.43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19,'1'-1,"-1"0,1 0,-1 0,1 0,-1 0,1 0,0 0,-1 0,1 0,0 0,0 0,0 1,0-1,0 0,0 0,0 1,0-1,0 1,0-1,0 1,0-1,0 1,0 0,0 0,1-1,-1 1,0 0,0 0,0 0,1 0,-1 0,0 1,1-1,42 5,104 67,-101-52,-31-12,1-1,0-1,15 4,-15-6,1 1,-1 0,-1 2,1 0,-1 0,2 3,127 56,-105-48,0-1,2-2,-1-2,23 3,222 51,-270-64,0 0,-1-1,1-1,5 0,-3-1</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47.001"/>
    </inkml:context>
    <inkml:brush xml:id="br0">
      <inkml:brushProperty name="width" value="0.05" units="cm"/>
      <inkml:brushProperty name="height" value="0.05" units="cm"/>
      <inkml:brushProperty name="color" value="#E71224"/>
      <inkml:brushProperty name="ignorePressure" value="1"/>
    </inkml:brush>
  </inkml:definitions>
  <inkml:trace contextRef="#ctx0" brushRef="#br0">49 106,'0'-5,"0"-5,0-7,0-3,-5 0,-5 4,-7 5,1 5</inkml:trace>
</inkml:ink>
</file>

<file path=xl/ink/ink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22.610"/>
    </inkml:context>
    <inkml:brush xml:id="br0">
      <inkml:brushProperty name="width" value="0.05" units="cm"/>
      <inkml:brushProperty name="height" value="0.05" units="cm"/>
      <inkml:brushProperty name="color" value="#E71224"/>
      <inkml:brushProperty name="ignorePressure" value="1"/>
    </inkml:brush>
  </inkml:definitions>
  <inkml:trace contextRef="#ctx0" brushRef="#br0">24 1,'0'3,"0"10,-4 5,-1 4,0 2,1 1,1-1,2 0,0-1,0 0,1 0,4-1,2 0,-1 0,-1 4,-1 1,-1-5</inkml:trace>
</inkml:ink>
</file>

<file path=xl/ink/ink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35.848"/>
    </inkml:context>
    <inkml:brush xml:id="br0">
      <inkml:brushProperty name="width" value="0.05" units="cm"/>
      <inkml:brushProperty name="height" value="0.05" units="cm"/>
      <inkml:brushProperty name="color" value="#E71224"/>
      <inkml:brushProperty name="ignorePressure" value="1"/>
    </inkml:brush>
  </inkml:definitions>
  <inkml:trace contextRef="#ctx0" brushRef="#br0">46 54,'0'29,"1"-1,2 1,3 14,-5-35,1-1,-1 1,2-1,-1 1,1-1,1 0,-1 0,1 0,0 0,1 0,-1-1,1 0,1 0,-1 0,1-1,-6-4,1-1,-1 0,0 1,1-1,-1 0,0 0,1 0,-1 1,0-1,1 0,-1 0,0 0,1 0,-1 1,1-1,-1 0,0 0,1 0,-1 0,1 0,-1 0,0 0,1 0,-1 0,1 0,-1-1,0 1,1 0,-1 0,1 0,-1 0,0-1,1 1,-1 0,7-16,-4-22,-3 36,-1-16,-1 0,-1 1,0-1,-1 1,-1 0,-3-7,-14-54,22 76,-1-1,0 1,0 0,0-1,0 1,0 0,-1 0,1 0,-1 0,1 0,-1 0,-1-1,-2 2,11 15,7 4,0 0,1-2,1 1,8 5,-6-5,0 1,-1 1,6 10,14 26,11 28,-11-28,-28-45,-1 0,-1 0,1 1,-1-1,-1 2,0-1,0 3,-4-10,0 0,-1 0,0 0,0 0,0 0,0 0,0 0,-1 0,1-1,-1 1,0 0,0 0,-1-1,1 1,-1 0,0-1,0 0,0 1,0-1,-1 0,1 0,-1 0,0 0,0-1,-1 2,-35 40,31-34,0 0,-1-1,0 1,0-2,-6 4,7-6,0 0,1 1,0 0,0 0,0 0,1 1,0 0,0 0,1 1,0-1,1 1,0 0,0 1,1-1,0 1,0-1,0 9,2-13,0 0,0 0,-1 0,0 0,0-1,0 1,0 0,-1-1,0 0,0 0,0 0,0 0,-1 0,1-1,-1 1,0-1,0 0,0 0,-1 0,1-1,-1 1,1-1,-1 0,0-1,0 1,0-1,0 0,0 0,-3 0,7-2,0 1,0 0,0-1,0 1,0-1,0 1,0-1,0 1,0-1,0 0,1 1,-1-1,0 0,0 0,1 0,-1 1,0-1,1 0,-1 0,1 0,-1 0,1 0,0 0,-1 0,1 0,0 0,0 0,0-1,0 1,0 0,0 0,0 0,0 0,0 0,2-48,-1 38,4-26,-2 16,-11 42,4-6,0 0,0-1,-1 0,-1 0,-2 3,8-17,0 1,0-1,0 0,0 0,0 0,0 0,0 0,0 0,0 0,0 0,-1 1,1-1,0 0,0 0,0 0,0 0,0 0,0 0,0 0,0 0,0 0,0 0,-1 0,1 0,0 1,0-1,0 0,0 0,0 0,0 0,0 0,-1 0,1 0,0 0,0 0,0 0,0 0,0 0,0 0,0 0,-1 0,1 0,0-1,0 1,0 0,0 0,0 0,0 0,0 0,0 0,0 0,-1 0,1 0,0 0,0 0,0 0,0-1,0 1,0 0,0 0,0 0,0 0,0 0,0 0,0 0,0 0,0-1,0 1,0 0,0 0,-3-15,1-19,2 24,1-1,1 1,0 0,0 0,0 0,2 0,-1 1,1-1,5-8,-9 18,0 0,0 0,0 0,0-1,1 1,-1 0,0 0,0 0,0 0,0 0,0 0,0-1,1 1,-1 0,0 0,0 0,0 0,0 0,1 0,-1 0,0 0,0 0,0 0,0 0,1 0,-1 0,0 0,0 0,0 0,0 0,0 0,1 0,-1 0,0 0,0 0,0 0,0 0,1 0,-1 1,0-1,0 0,0 0,0 0,0 0,0 0,1 0,-1 1,0-1,5 12,0 18,-5-28,1 1,-1 0,1 0,0-1,0 1,0-1,0 1,0-1,1 1,-1-1,1 1,-1-1,1 0,0 0,0 0,0 0,0 0,0-1,1 1,0 0,-3-2,1 1,0-1,0 0,-1 0,1 1,0-1,0 0,-1 0,1 0,0 0,0 0,0 0,-1 0,1 0,0 0,0 0,0 0,-1 0,1-1,0 1,0 0,-1 0,1-1,0 0,1 0,-1 0,0 0,0-1,0 1,0-1,0 1,-1-1,1 1,0-1,-1 1,1-1,-1 0,1 1,-1-1,0 0,0 1,0-1,-1-20,1 22,-1 0,1-1,0 1,-1 0,1 0,0 0,-1 0,1 0,0 0,-1 0,1 0,0 0,-1 0,1 0,0 0,-1 0,1 1,0-1,0 0,-1 0,1 0,0 0,-1 0,1 1,0-1,0 0,-1 0,1 1,0-1,0 0,0 0,-1 1,1-1,0 0,0 1,-3 2,0 1,0 0,1 1,-1-1,1 0,0 1,-1 3,-46 135,49-142,0-1,0 1,-1-1,1 1,0-1,0 0,0 1,0-1,1 1,-1-1,0 1,0-1,0 1,0-1,0 1,0-1,1 0,-1 1,0-1,0 1,1-1,-1 0,0 1,1-1,-1 0,0 1,1-1,-1 0,0 0,1 1,-1-1,1 0,-1 0,1 0,-1 0,0 1,1-1,-1 0,1 0,-1 0,1 0,-1 0,1 0,-1 0,1 0,-1 0,28 0,-22 0,724-5,-590 5,-96 3,-1 1,0 3,0 1,-1 3,13 5,-22-7,-13-5,0-1,1 0,-1-2,1 0,1-1,0-1,0 2,-1 1,1 0,9 4,14 0,0-2,0-1,0-3,24-3,-27 1,-98 2,24 0</inkml:trace>
</inkml:ink>
</file>

<file path=xl/ink/ink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39.441"/>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1,'3'0,"2"3,0 6,-1 5,-1 3,-1 3,-1 2,-1 4,0 2,0 4,0-1,-4 3,-2-4</inkml:trace>
</inkml:ink>
</file>

<file path=xl/ink/ink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43.533"/>
    </inkml:context>
    <inkml:brush xml:id="br0">
      <inkml:brushProperty name="width" value="0.05" units="cm"/>
      <inkml:brushProperty name="height" value="0.05" units="cm"/>
      <inkml:brushProperty name="color" value="#E71224"/>
      <inkml:brushProperty name="ignorePressure" value="1"/>
    </inkml:brush>
  </inkml:definitions>
  <inkml:trace contextRef="#ctx0" brushRef="#br0">381 1,'12'12,"1"-1,0 0,1-1,0 0,5 1,-14-8,0-1,0 1,-1 0,1 0,-1 1,0-1,0 1,0 0,-1 0,1 0,-1 1,0-1,0 1,0 0,-1 0,1 0,-1 0,-1 0,1 0,0 4,0-3,0 0,0 0,0-1,1 1,-1-1,1 0,1 0,-1 0,1 0,0 0,0-1,0 0,1 0,-1 0,1 0,0-1,0 1,1-1,17 9,1 0,0-2,21 6,44 20,-24 3,-35-19,2-2,13 5,-30-18,0 0,0-1,1-1,13 2,-11-2,0 0,0 1,12 5,-2 0,-21-8,1 1,-1 0,0 1,0 0,0 0,0 0,2 3,-12-3,-10-1</inkml:trace>
  <inkml:trace contextRef="#ctx0" brushRef="#br0" timeOffset="2624.38">336 133,'1'-1,"-1"0,1 0,-1 0,1 0,0 0,-1 0,1 0,0 0,0 0,0 0,-1 0,1 0,0 1,0-1,0 0,0 1,0-1,1 1,-1-1,0 1,0-1,0 1,0 0,1 0,-1-1,0 1,0 0,1 0,-1 0,0 0,0 1,0-1,1 0,-1 0,0 1,0-1,48 8,-36-3,-1 1,1 0,-1 0,0 2,-1-1,0 1,0 1,-1 0,1 0,-2 1,5 7,1-2,0 0,1-1,1 0,5 2,4-2,1 0,1-2,0-1,0-2,11 2,69 26,-82-28,0-2,1 0,3-1,-3 0,-1 0,0 2,6 3,-12-3</inkml:trace>
  <inkml:trace contextRef="#ctx0" brushRef="#br0" timeOffset="5030.3">469 199,'15'2,"0"0,0 1,0 1,-1 1,0 0,1 0,-2 2,1-1,-1 2,0 0,1 1,8 5,1-2,0-1,7 2,-4-2,0 1,-1 2,12 7,-23-11,1-1,0 0,0-2,1 1,0-2,0 0,0-1,1-1,0 0,0-2,1 1,-5-4,25 2,-37-1,0-1,0 1,1 0,-1 1,0-1,0 0,1 0,-1 0,0 1,0-1,0 1,0-1,1 1,-1-1,0 1,0 0,0-1,0 1,0 1,-6 0,0 0,-1-1,1 1,0-1,-1 0,0-1,1 1,-3-1,-180 3,148-3</inkml:trace>
  <inkml:trace contextRef="#ctx0" brushRef="#br0" timeOffset="8185.76">28 442,'-1'6,"0"1,0-1,-1 0,0 0,0 1,-3 4,3-6,-1 0,2 0,-1 0,0 1,1-1,0 0,0 1,1-1,-1 3,2-6,-1 0,1-1,0 1,0 0,-1-1,1 1,0-1,0 1,0-1,1 1,-1-1,0 0,1 0,-1 1,0-1,1 0,-1 0,1 0,0-1,-1 1,1 0,0 0,-1-1,1 1,0-1,0 0,0 0,-1 1,1-1,0 0,0 0,0-1,37 4,1-2,-1-2,0-2,50 0,-76 2,1-1,-1 0,0-1,0 0,0-1,7-3,-10 3,1 0,-1 1,1 0,0 1,0 0,0 1,1 0,-1 1,0 0,1 0,78 11,0-5,41-3,-39-5,-1 1,26 4,-95 2,-27 1,-39 3,-20-6,33-3</inkml:trace>
  <inkml:trace contextRef="#ctx0" brushRef="#br0" timeOffset="9872.83">204 442,'500'0,"-481"1,0 1,0 0,9 4,6 0,-15-3</inkml:trace>
  <inkml:trace contextRef="#ctx0" brushRef="#br0" timeOffset="11903.61">403 89,'80'79,"4"-4,31 19,-6-5,-96-81</inkml:trace>
  <inkml:trace contextRef="#ctx0" brushRef="#br0" timeOffset="22830.1">359 464,'11'7,"-5"-3,-2-19,-2-14,1 1,2 0,0 0,2 0,8-18,-9 71,-3 18,-3-31,0 37,0-48,0 1,0-1,0 1,1-1,-1 0,0 1,1-1,-1 0,0 1,1-1,0 0,-1 0,1 1,0-1,-1 0,1 0,0 0,0 0,0 0,0 0,0 0,0 0,0-1,1 1,-1 0,0 0,0-1,1 1,-1-2,0 1,0 0,0-1,0 1,0-1,0 1,0-1,0 1,0-1,0 0,-1 0,1 1,0-1,0 0,-1 0,1 0,0 0,-1 0,1 0,-1 0,1 0,-1 0,0 0,1 0,-1 0,0 0,0 0,0 0,0-1,0 1,0-1,4-41,-4 40,2-22,2 0,0 1,5-13,-11 53,2 0,0-1,2 14,0 19,-2 42,-1-82,1-13,0-18,0-40,0 60,0 0,1 0,-1 0,1 1,0-1,-1 0,1 1,1-1,-1 0,0 1,0-1,1 1,0 0,-1-1,1 1,0 0,0 0,1 0,-3 1,0 1,0 0,1 0,-1 0,0 0,1 0,-1-1,0 1,0 0,1 0,-1 0,0 0,1 0,-1 0,0 0,1 0,-1 0,0 0,0 0,1 0,-1 0,0 0,1 0,-1 0,0 1,1-1,-1 0,0 0,0 0,1 0,-1 1,0-1,0 0,1 0,-1 0,0 1,0-1,0 0,7 17,-2 19,-5-35,1 28,-2-21,1 0,1-1,-1 1,1-1,0 1,1-1,0 1,0-1,1 0,2 6,-4-12,-1-1,1 1,-1-1,1 0,-1 1,0-1,1 1,-1 0,0-1,1 1,-1-1,0 1,1 0,-1-1,0 1,0-1,0 1,0 0,0-1,0 1,0 0,0-1,0 1,0 0,0-1,0 1,0-1,0 1,-1 0,1-1,0 1,-1 0,1-1,0 1,-1-1,1 1,0-1,-1 1,1-1,-2 1,0-1,-1 0,1 0,0 0,0 0,0 0,0 0,0 0,0-1,-1 1,1-1,-1 0,-73-30,71 28,-13-4,12 5,0-1,0 1,0-1,0 0,0 0,0 0,1-1,0 0,0 0,0-1,0 1,-1-3,6 7,0-1,0 1,0-1,0 1,0-1,0 0,0 1,0-1,0 1,0-1,1 1,-1-1,0 1,0 0,1-1,-1 1,0-1,0 1,1-1,-1 1,0 0,1-1,-1 1,1 0,-1-1,1 1,-1 0,0-1,1 1,-1 0,1 0,-1 0,1 0,-1-1,1 1,-1 0,1 0,-1 0,1 0,0 0,24-4,-24 4,79-8,9 0,46 2,5 7,-239 2,-83 14,177-16,1 0,-1 0,0 1,1-1,-1 1,1 0,0 1,-1-1,-2 3,6-5,1 0,0 1,-1-1,1 0,0 0,-1 1,1-1,0 0,-1 1,1-1,0 1,-1-1,1 0,0 1,0-1,0 1,-1-1,1 1,0-1,0 0,0 1,0-1,0 1,0-1,0 1,0-1,0 1,0-1,0 1,0-1,0 1,0-1,1 1,0 0,0 0,1 0,-1 0,1 0,-1 0,1-1,-1 1,1 0,-1-1,1 1,0-1,-1 0,1 1,0-1,1 0,29 3,1-1,0-2,18-2,-11 0,0 2,4 2,-42-2,0 0,0 1,0-1,0 1,0-1,0 1,0 0,0 0,0 0,0 0,-1 0,1 0,0 0,-1 1,1-1,-1 0,0 1,1 0,-1-1,0 1,0 0,0-1,0 1,0 1,0-2,-1 1,1-1,-1 0,0 1,0-1,0 1,0-1,0 0,0 1,0-1,0 1,0-1,-1 0,1 1,-1-1,1 0,-1 1,1-1,-1 0,0 0,0 1,1-1,-1 0,0 0,0 0,0 0,0 0,0 0,-1 0,1-1,0 1,0 0,-1-1,1 1,-1 0,-10 3,0 1,-1-2,1 0,-1 0,0-1,0-1,0 0,-4 0,-106-7,114 5,0-1,0 0,1-1,-1 0,0 0,1-1,0 0,-1-1,2 1,-1-1,1-1,-1 0,1 0,-3-4,9 9,1 1,-1 0,1-1,0 1,-1-1,1 1,0 0,0-1,-1 1,1-1,0 1,0-1,0 1,0-1,-1 1,1-1,0 1,0-1,0 1,0-1,0 1,0-1,0 1,0-1,1 1,-1-1,0 1,0-1,0 1,0-1,1 1,-1-1,0 1,1 0,-1-1,21-7,30 5,-47 3,68-1,-37 0,-1 1,1 1,0 2,1 2,-27-2,-11 1,-25 1,-40 0,47-4,8-2,0 1,0 0,0 1,0 1,1-1,-1 2,0 0,1 0,0 1,-5 3,15-7,1 0,0 0,0 0,-1 0,1 0,0 0,0 0,-1 1,1-1,0 0,0 0,-1 0,1 0,0 1,0-1,0 0,-1 0,1 0,0 1,0-1,0 0,0 0,0 1,0-1,-1 0,1 1,0-1,0 0,0 0,0 1,0-1,0 0,0 0,0 1,0-1,0 0,0 1,0-1,0 0,1 0,-1 1,0-1,0 0,0 0,14 7,22-2,-24-5,-9 0,1 0,0 0,-1 0,1 0,0 1,-1-1,1 1,0 0,-1 0,1 0,-1 0,0 1,2 0,-9 0,0 0,-1-1,1 0,-1 0,1 0,-1 0,1-1,-5 0,5 0,0-1,0 1,0-1,0 0,0-1,0 1,0-1,0 0,1 1,-1-2,1 1,-1 0,1-1,0 0,0 1,0-1,-1-1,-47-63,30 38,9 13,-30-41,40 54,-1-1,1 1,1-1,-1 1,0-1,1 0,0 0,-1 1,2-1,-1 0,0 0,1 0,0-4,0 6,1 0,0 0,0 1,0-1,0 0,0 1,1-1,-1 1,0-1,1 1,-1 0,1 0,-1-1,1 1,0 0,0 0,-1 1,1-1,0 0,0 1,0-1,0 1,0-1,0 1,0 0,0 0,1 0,62-1,-57 1,4 1,-14-1,-30 1,-30 2,62-3,-1 0,1 0,0 0,0 0,0 0,-1 0,1 0,0 0,0 0,-1 0,1 0,0 0,0 1,0-1,-1 0,1 0,0 0,0 0,0 0,0 1,-1-1,1 0,0 0,0 0,0 1,0-1,0 0,0 0,0 0,0 1,-1-1,1 0,0 0,0 0,0 1,0-1,0 0,0 0,0 1,0-1,6 13,20 18,-16-18,-6-9,-2 1,0-1,1 1,0-1,0 0,0 0,1-1,-1 1,1 0,0-1,0 0,0 0,0 0,0-1,1 1,0-1,-1 0,1 0,0-1,0 1,0-1,2 0,2 0,16 1,0 2,-1 0,0 1,0 2,0 0,18 10,73 43,-137-56,-13-3,-156-3,164 2</inkml:trace>
</inkml:ink>
</file>

<file path=xl/ink/ink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8:11.51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1,'0'2,"0"0,1 0,-1 0,1 0,-1 0,1 0,0 0,0 0,0 0,0-1,0 1,0 0,1-1,-1 1,0-1,1 1,-1-1,1 1,0-1,-1 0,1 0,0 0,0 0,0 0,0 0,-1-1,1 1,0-1,0 1,1-1,-1 0,0 0,0 0,13 3,1-2,0 0,0-2,3 0,0 1,764-2,-735 4,0 3,4 2,13 1,-18 2,-47-7,-10 1,-14 0,-1-3</inkml:trace>
</inkml:ink>
</file>

<file path=xl/ink/ink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8:15.033"/>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70,'0'-3,"0"0,0 1,1-1,-1 0,1 0,0 1,0-1,0 0,0 1,1-1,-1 1,1-1,-1 1,1 0,0 0,0 0,0 0,0 0,0 0,0 0,1 1,-1-1,1 1,-1-1,1 1,-1 0,1 0,0 0,-1 1,1-1,0 1,1-1,14-2,-1 1,0 1,1 1,15 1,-19-1,248 0,83 3,-307 1,-1 1,0 2,0 2,-1 2,13 5,-36-12,1-1,1 0,-1-1,0 0,12-1,-3-1</inkml:trace>
</inkml:ink>
</file>

<file path=xl/ink/ink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8:18.376"/>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51,'3'0,"39"1,-1-1,1-2,-1-3,0 0,0-3,10-4,-22 5,1 2,0 1,0 2,0 0,0 2,28 4,27-1,65-2,-137 1,-15 2,-19 2,-3-2</inkml:trace>
</inkml:ink>
</file>

<file path=xl/ink/ink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8:22.09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0,'0'1,"1"0,-1 0,0 0,1 0,-1 0,1 0,0 0,-1 0,1-1,0 1,-1 0,1 0,0-1,0 1,0-1,0 1,0 0,0-1,0 0,-1 1,1-1,1 0,-1 1,0-1,0 0,0 0,0 0,0 0,36 4,-33-3,428 2,-220-6,73 3,-266 0</inkml:trace>
</inkml:ink>
</file>

<file path=xl/ink/ink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8:27.562"/>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0,'7'2,"-1"1,1 0,-1 0,0 0,0 1,0-1,0 2,-1-1,1 1,0 0,5 4,-7-4,0-1,0 1,0 0,-1 0,1 0,-1 1,0-1,-1 1,1 0,-1-1,0 1,-1 0,1 0,-1 2,1 1,0 0,1 0,0-1,1 1,-1-1,4 5,23 40,-23-38,1 0,1-1,6 9,12 10,2-3,1 0,1-2,1-1,23 14,-9-6,-24-17,1-1,1-1,1-1,13 5,87 47,-57-35,-36-18,0 2,-1 0,-1 2,24 19,-33-23,2 0,0-2,0-1,1-1,0-1,1-1,7 1,35 13,-31-14,-18-4,-42-3,-35-1,1-3,-1-3,1-2,0-2,-15-7,36 6</inkml:trace>
  <inkml:trace contextRef="#ctx0" brushRef="#br0" timeOffset="2655.63">308 485,'2'1,"0"1,0-1,0 1,0 0,-1-1,1 1,0 0,-1 0,0 0,1 0,-1 0,0 1,0-1,0 0,-1 0,1 1,0-1,-1 2,7 11,-2-7,1 0,0-1,1 0,0 0,0-1,0 1,1-2,5 4,-4-3,0 1,-1-1,0 1,0 1,-1-1,0 2,3 3,-2 1,0-1,1 0,0-1,1 0,1 0,-1-1,1 0,1-1,0-1,0 1,1-2,0 0,0 0,1-2,11 4,1 0,-17-4,-19 0,-9-3,0 0,0-2,0 0,-1-1,1-1,0-1,-13-4,-2-3</inkml:trace>
  <inkml:trace contextRef="#ctx0" brushRef="#br0" timeOffset="5505.48">397 551,'0'5,"0"-1,1 1,0-1,0 1,0-1,0 1,1-1,0 0,0 0,0 0,0 0,1 0,-1 0,1 0,0-1,0 1,1-1,-1 0,0 0,4 2,10 6,1 0,0-1,1-1,6 2,30 16,66 34,-74-40,-2 2,14 12,-31-20,-9-3,-21-11,0-1,1 1,-1-1,1 1,-1-1,0 1,1-1,-1 0,0 0,0 1,1-1,-1-1,0 1,0 0,1 0,-2-1,-23 1,1-1</inkml:trace>
  <inkml:trace contextRef="#ctx0" brushRef="#br0" timeOffset="7379.81">198 749,'-3'0,"-6"0,-5 0,-7 4,-7 5,-4 4,5 9,6 3,7-3</inkml:trace>
  <inkml:trace contextRef="#ctx0" brushRef="#br0" timeOffset="20470.94">88 816</inkml:trace>
  <inkml:trace contextRef="#ctx0" brushRef="#br0" timeOffset="21345.52">66 970</inkml:trace>
  <inkml:trace contextRef="#ctx0" brushRef="#br0" timeOffset="23376.52">44 992</inkml:trace>
  <inkml:trace contextRef="#ctx0" brushRef="#br0" timeOffset="24985.51">110 948</inkml:trace>
</inkml:ink>
</file>

<file path=xl/ink/ink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6:11.987"/>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0 919,'0'-3,"0"1,1 0,-1-1,0 1,1 0,-1-1,1 1,0 0,0 0,-1 0,2-1,-1 1,0 0,0 0,1 0,-1 1,1-1,-1 0,1 0,0 1,0-1,0 1,-1 0,1 0,1-1,-1 1,0 0,1 0,8-2,0 0,0 0,0 1,0 0,9 1,16-4,7 1,0 2,37 3,-64-1,-26 0</inkml:trace>
  <inkml:trace contextRef="#ctx0" brushRef="#br0" timeOffset="2358.75">78 888,'3'0,"3"0,4 0,2 0,2 0,1 0,1 0,1 0,-1 0,0 0,0 0,0 0,-1 0,1 0,0 0,-1 0,1 0,-3 0</inkml:trace>
  <inkml:trace contextRef="#ctx0" brushRef="#br0" timeOffset="3967.82">1978 1</inkml:trace>
  <inkml:trace contextRef="#ctx0" brushRef="#br0" timeOffset="164497.15">771 852,'4'4,"1"1</inkml:trace>
  <inkml:trace contextRef="#ctx0" brushRef="#br0" timeOffset="166371.96">815 874,'4'0,"1"-4,3-1,5 1,3 0,3 1,-2-2,4-1,6 1,1 1,1 1,-5-2,-7-1</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53.05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1 346,'2'-4,"0"0,0 0,0 1,1-1,-1 1,1-1,0 1,0 0,0 0,1 0,-1 1,0-1,1 1,9-9,25-23,-27 27,-1-1,0-1,-1 0,0 0,0-1,-1 0,-1 0,1-1,-1 0,-1-1,0 1,-1-1,0 0,1-6,17-61,-18 62</inkml:trace>
</inkml:ink>
</file>

<file path=xl/ink/ink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9:02.62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0,'466'0,"-448"0</inkml:trace>
</inkml:ink>
</file>

<file path=xl/ink/ink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9:10.284"/>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inkml:trace>
  <inkml:trace contextRef="#ctx0" brushRef="#br0" timeOffset="1999.54">0 1,'0'0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O39:Q41"/>
  <sheetViews>
    <sheetView showRowColHeaders="0" tabSelected="1" zoomScale="70" zoomScaleNormal="70" workbookViewId="0">
      <selection activeCell="Y16" sqref="Y16"/>
    </sheetView>
  </sheetViews>
  <sheetFormatPr defaultColWidth="9.109375" defaultRowHeight="14.4" x14ac:dyDescent="0.3"/>
  <cols>
    <col min="1" max="16384" width="9.109375" style="1"/>
  </cols>
  <sheetData>
    <row r="39" spans="15:17" x14ac:dyDescent="0.3">
      <c r="O39" s="16"/>
      <c r="P39" s="16"/>
      <c r="Q39" s="16"/>
    </row>
    <row r="40" spans="15:17" x14ac:dyDescent="0.3">
      <c r="O40" s="16"/>
      <c r="P40" s="16"/>
      <c r="Q40" s="16"/>
    </row>
    <row r="41" spans="15:17" x14ac:dyDescent="0.3">
      <c r="O41" s="16"/>
      <c r="P41" s="16"/>
      <c r="Q41" s="16"/>
    </row>
  </sheetData>
  <sheetProtection algorithmName="SHA-512" hashValue="cF5w5MwRHVWioOER59OMrT3Urdps/+VoFW7qHMtU4aQ2gV4KbmhQfMHPluDLzSH39PprR41uaVkrjyM3K5xZrA==" saltValue="BeWkSJaY5569E0PTJIxrBw==" spinCount="100000" sheet="1" objects="1" scenarios="1"/>
  <mergeCells count="1">
    <mergeCell ref="O39:Q41"/>
  </mergeCells>
  <pageMargins left="0.7" right="0.7" top="0.75" bottom="0.75" header="0.3" footer="0.3"/>
  <pageSetup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N13:Y145"/>
  <sheetViews>
    <sheetView zoomScale="60" zoomScaleNormal="60" zoomScalePageLayoutView="70" workbookViewId="0"/>
  </sheetViews>
  <sheetFormatPr defaultColWidth="8.88671875" defaultRowHeight="14.4" x14ac:dyDescent="0.3"/>
  <cols>
    <col min="1" max="3" width="8.88671875" style="1"/>
    <col min="4" max="4" width="21.33203125" style="1" customWidth="1"/>
    <col min="5" max="5" width="14" style="1" customWidth="1"/>
    <col min="6" max="6" width="16.88671875" style="1" customWidth="1"/>
    <col min="7" max="16384" width="8.88671875" style="1"/>
  </cols>
  <sheetData>
    <row r="13" spans="14:23" ht="15" customHeight="1" x14ac:dyDescent="0.3">
      <c r="N13" s="57" t="s">
        <v>12</v>
      </c>
      <c r="O13" s="57"/>
      <c r="P13" s="57"/>
      <c r="Q13" s="57"/>
      <c r="R13" s="57"/>
      <c r="S13" s="57"/>
      <c r="T13" s="57"/>
      <c r="U13" s="57"/>
      <c r="V13" s="57"/>
      <c r="W13" s="57"/>
    </row>
    <row r="14" spans="14:23" ht="15" customHeight="1" x14ac:dyDescent="0.3">
      <c r="N14" s="57"/>
      <c r="O14" s="57"/>
      <c r="P14" s="57"/>
      <c r="Q14" s="57"/>
      <c r="R14" s="57"/>
      <c r="S14" s="57"/>
      <c r="T14" s="57"/>
      <c r="U14" s="57"/>
      <c r="V14" s="57"/>
      <c r="W14" s="57"/>
    </row>
    <row r="16" spans="14:23" ht="15" customHeight="1" x14ac:dyDescent="0.3">
      <c r="N16" s="17" t="s">
        <v>32</v>
      </c>
      <c r="O16" s="17"/>
      <c r="P16" s="17"/>
      <c r="Q16" s="3"/>
      <c r="R16" s="3"/>
      <c r="S16" s="3"/>
    </row>
    <row r="17" spans="14:19" ht="15" customHeight="1" x14ac:dyDescent="0.3">
      <c r="N17" s="17"/>
      <c r="O17" s="17"/>
      <c r="P17" s="17"/>
      <c r="Q17" s="3"/>
      <c r="R17" s="3"/>
      <c r="S17" s="3"/>
    </row>
    <row r="45" spans="21:21" ht="15" customHeight="1" x14ac:dyDescent="0.3"/>
    <row r="46" spans="21:21" ht="15" customHeight="1" x14ac:dyDescent="0.3">
      <c r="U46" s="5"/>
    </row>
    <row r="47" spans="21:21" ht="15" customHeight="1" x14ac:dyDescent="0.3"/>
    <row r="48" spans="21:21" ht="15" customHeight="1" x14ac:dyDescent="0.3"/>
    <row r="49" spans="14:25" x14ac:dyDescent="0.3">
      <c r="N49" s="5"/>
      <c r="O49" s="5"/>
      <c r="P49" s="5"/>
      <c r="Q49" s="5"/>
      <c r="R49" s="5"/>
      <c r="S49" s="5"/>
      <c r="T49" s="5"/>
      <c r="U49" s="5"/>
      <c r="V49" s="5"/>
      <c r="W49" s="5"/>
      <c r="X49" s="5"/>
      <c r="Y49" s="5"/>
    </row>
    <row r="50" spans="14:25" x14ac:dyDescent="0.3">
      <c r="N50" s="5"/>
      <c r="O50" s="5"/>
      <c r="P50" s="5"/>
      <c r="Q50" s="5"/>
      <c r="R50" s="5"/>
      <c r="S50" s="5"/>
      <c r="T50" s="5"/>
      <c r="U50" s="5"/>
      <c r="V50" s="5"/>
      <c r="W50" s="5"/>
      <c r="X50" s="5"/>
      <c r="Y50" s="5"/>
    </row>
    <row r="51" spans="14:25" x14ac:dyDescent="0.3">
      <c r="N51" s="5"/>
      <c r="O51" s="5"/>
      <c r="P51" s="5"/>
      <c r="Q51" s="5"/>
      <c r="R51" s="5"/>
      <c r="S51" s="5"/>
      <c r="T51" s="5"/>
      <c r="U51" s="5"/>
      <c r="V51" s="5"/>
      <c r="W51" s="5"/>
      <c r="X51" s="5"/>
      <c r="Y51" s="5"/>
    </row>
    <row r="52" spans="14:25" x14ac:dyDescent="0.3">
      <c r="N52" s="5"/>
      <c r="O52" s="5"/>
      <c r="P52" s="5"/>
      <c r="Q52" s="5"/>
      <c r="R52" s="5"/>
      <c r="S52" s="5"/>
      <c r="T52" s="5"/>
      <c r="U52" s="5"/>
      <c r="V52" s="5"/>
      <c r="W52" s="5"/>
      <c r="X52" s="5"/>
      <c r="Y52" s="5"/>
    </row>
    <row r="53" spans="14:25" x14ac:dyDescent="0.3">
      <c r="N53" s="5"/>
      <c r="O53" s="5"/>
      <c r="P53" s="5"/>
      <c r="Q53" s="5"/>
      <c r="R53" s="5"/>
      <c r="S53" s="5"/>
      <c r="T53" s="5"/>
      <c r="U53" s="5"/>
      <c r="V53" s="5"/>
      <c r="W53" s="5"/>
      <c r="X53" s="5"/>
      <c r="Y53" s="5"/>
    </row>
    <row r="54" spans="14:25" x14ac:dyDescent="0.3">
      <c r="N54" s="5"/>
      <c r="O54" s="5"/>
      <c r="P54" s="5"/>
      <c r="Q54" s="5"/>
      <c r="R54" s="5"/>
      <c r="S54" s="5"/>
      <c r="T54" s="5"/>
      <c r="U54" s="5"/>
      <c r="V54" s="5"/>
      <c r="W54" s="5"/>
      <c r="X54" s="5"/>
      <c r="Y54" s="5"/>
    </row>
    <row r="55" spans="14:25" x14ac:dyDescent="0.3">
      <c r="N55" s="5"/>
      <c r="O55" s="5"/>
      <c r="P55" s="5"/>
      <c r="Q55" s="5"/>
      <c r="R55" s="5"/>
      <c r="S55" s="5"/>
      <c r="T55" s="5"/>
      <c r="U55" s="5"/>
      <c r="V55" s="5"/>
      <c r="W55" s="5"/>
      <c r="X55" s="5"/>
      <c r="Y55" s="5"/>
    </row>
    <row r="56" spans="14:25" x14ac:dyDescent="0.3">
      <c r="N56" s="5"/>
      <c r="O56" s="5"/>
      <c r="P56" s="5"/>
      <c r="Q56" s="5"/>
      <c r="R56" s="5"/>
      <c r="S56" s="5"/>
      <c r="T56" s="5"/>
      <c r="U56" s="5"/>
      <c r="V56" s="5"/>
      <c r="W56" s="5"/>
      <c r="X56" s="5"/>
      <c r="Y56" s="5"/>
    </row>
    <row r="57" spans="14:25" x14ac:dyDescent="0.3">
      <c r="N57" s="5"/>
      <c r="O57" s="5"/>
      <c r="P57" s="5"/>
      <c r="Q57" s="5"/>
      <c r="R57" s="5"/>
      <c r="S57" s="5"/>
      <c r="T57" s="5"/>
      <c r="U57" s="5"/>
      <c r="V57" s="5"/>
      <c r="W57" s="5"/>
      <c r="X57" s="5"/>
      <c r="Y57" s="5"/>
    </row>
    <row r="58" spans="14:25" x14ac:dyDescent="0.3">
      <c r="N58" s="5"/>
      <c r="O58" s="5"/>
      <c r="P58" s="5"/>
      <c r="Q58" s="5"/>
      <c r="R58" s="5"/>
      <c r="S58" s="5"/>
      <c r="T58" s="5"/>
      <c r="U58" s="5"/>
      <c r="V58" s="5"/>
      <c r="W58" s="5"/>
      <c r="X58" s="5"/>
      <c r="Y58" s="5"/>
    </row>
    <row r="59" spans="14:25" x14ac:dyDescent="0.3">
      <c r="N59" s="5"/>
      <c r="O59" s="5"/>
      <c r="P59" s="5"/>
      <c r="Q59" s="5"/>
      <c r="R59" s="5"/>
      <c r="S59" s="5"/>
      <c r="T59" s="5"/>
      <c r="U59" s="5"/>
      <c r="V59" s="5"/>
      <c r="W59" s="5"/>
      <c r="X59" s="5"/>
      <c r="Y59" s="5"/>
    </row>
    <row r="60" spans="14:25" x14ac:dyDescent="0.3">
      <c r="N60" s="5"/>
      <c r="O60" s="5"/>
      <c r="P60" s="5"/>
      <c r="Q60" s="5"/>
      <c r="R60" s="5"/>
      <c r="S60" s="5"/>
      <c r="T60" s="5"/>
      <c r="U60" s="5"/>
      <c r="V60" s="5"/>
      <c r="W60" s="5"/>
      <c r="X60" s="5"/>
      <c r="Y60" s="5"/>
    </row>
    <row r="61" spans="14:25" x14ac:dyDescent="0.3">
      <c r="N61" s="5"/>
      <c r="O61" s="5"/>
      <c r="P61" s="5"/>
      <c r="Q61" s="5"/>
      <c r="R61" s="5"/>
      <c r="S61" s="5"/>
      <c r="T61" s="5"/>
      <c r="U61" s="5"/>
      <c r="V61" s="5"/>
      <c r="W61" s="5"/>
      <c r="X61" s="5"/>
      <c r="Y61" s="5"/>
    </row>
    <row r="62" spans="14:25" x14ac:dyDescent="0.3">
      <c r="N62" s="5"/>
      <c r="O62" s="5"/>
      <c r="P62" s="5"/>
      <c r="Q62" s="5"/>
      <c r="R62" s="5"/>
      <c r="S62" s="5"/>
      <c r="T62" s="5"/>
      <c r="U62" s="5"/>
      <c r="V62" s="5"/>
      <c r="W62" s="5"/>
      <c r="X62" s="5"/>
      <c r="Y62" s="5"/>
    </row>
    <row r="63" spans="14:25" x14ac:dyDescent="0.3">
      <c r="N63" s="5"/>
      <c r="O63" s="5"/>
      <c r="P63" s="5"/>
      <c r="Q63" s="5"/>
      <c r="R63" s="5"/>
      <c r="S63" s="5"/>
      <c r="T63" s="5"/>
      <c r="U63" s="5"/>
      <c r="V63" s="5"/>
      <c r="W63" s="5"/>
      <c r="X63" s="5"/>
      <c r="Y63" s="5"/>
    </row>
    <row r="64" spans="14:25" x14ac:dyDescent="0.3">
      <c r="N64" s="5"/>
      <c r="O64" s="5"/>
      <c r="P64" s="5"/>
      <c r="Q64" s="5"/>
      <c r="R64" s="5"/>
      <c r="S64" s="5"/>
      <c r="T64" s="5"/>
      <c r="U64" s="5"/>
      <c r="V64" s="5"/>
      <c r="W64" s="5"/>
      <c r="X64" s="5"/>
      <c r="Y64" s="5"/>
    </row>
    <row r="65" spans="14:25" x14ac:dyDescent="0.3">
      <c r="N65" s="5"/>
      <c r="O65" s="5"/>
      <c r="P65" s="5"/>
      <c r="Q65" s="5"/>
      <c r="R65" s="5"/>
      <c r="S65" s="5"/>
      <c r="T65" s="5"/>
      <c r="U65" s="5"/>
      <c r="V65" s="5"/>
      <c r="W65" s="5"/>
      <c r="X65" s="5"/>
      <c r="Y65" s="5"/>
    </row>
    <row r="66" spans="14:25" x14ac:dyDescent="0.3">
      <c r="N66" s="5"/>
      <c r="O66" s="5"/>
      <c r="P66" s="5"/>
      <c r="Q66" s="5"/>
      <c r="R66" s="5"/>
      <c r="S66" s="5"/>
      <c r="T66" s="5"/>
      <c r="U66" s="5"/>
      <c r="V66" s="5"/>
      <c r="W66" s="5"/>
      <c r="X66" s="5"/>
      <c r="Y66" s="5"/>
    </row>
    <row r="67" spans="14:25" x14ac:dyDescent="0.3">
      <c r="N67" s="5"/>
      <c r="O67" s="5"/>
      <c r="P67" s="5"/>
      <c r="Q67" s="5"/>
      <c r="R67" s="5"/>
      <c r="S67" s="5"/>
      <c r="T67" s="5"/>
      <c r="U67" s="5"/>
      <c r="V67" s="5"/>
      <c r="W67" s="5"/>
      <c r="X67" s="5"/>
      <c r="Y67" s="5"/>
    </row>
    <row r="68" spans="14:25" x14ac:dyDescent="0.3">
      <c r="N68" s="5"/>
      <c r="O68" s="5"/>
      <c r="P68" s="5"/>
      <c r="Q68" s="5"/>
      <c r="R68" s="5"/>
      <c r="S68" s="5"/>
      <c r="T68" s="5"/>
      <c r="U68" s="5"/>
      <c r="V68" s="5"/>
      <c r="W68" s="5"/>
      <c r="X68" s="5"/>
      <c r="Y68" s="5"/>
    </row>
    <row r="69" spans="14:25" x14ac:dyDescent="0.3">
      <c r="N69" s="5"/>
      <c r="O69" s="5"/>
      <c r="P69" s="5"/>
      <c r="Q69" s="5"/>
      <c r="R69" s="5"/>
      <c r="S69" s="5"/>
      <c r="T69" s="5"/>
      <c r="U69" s="5"/>
      <c r="V69" s="5"/>
      <c r="W69" s="5"/>
      <c r="X69" s="5"/>
      <c r="Y69" s="5"/>
    </row>
    <row r="70" spans="14:25" x14ac:dyDescent="0.3">
      <c r="N70" s="5"/>
      <c r="O70" s="5"/>
      <c r="P70" s="5"/>
      <c r="Q70" s="5"/>
      <c r="R70" s="5"/>
      <c r="S70" s="5"/>
      <c r="T70" s="5"/>
      <c r="U70" s="5"/>
      <c r="V70" s="5"/>
      <c r="W70" s="5"/>
      <c r="X70" s="5"/>
      <c r="Y70" s="5"/>
    </row>
    <row r="71" spans="14:25" x14ac:dyDescent="0.3">
      <c r="N71" s="5"/>
      <c r="O71" s="5"/>
      <c r="P71" s="5"/>
      <c r="Q71" s="5"/>
      <c r="R71" s="5"/>
      <c r="S71" s="5"/>
      <c r="T71" s="5"/>
      <c r="U71" s="5"/>
      <c r="V71" s="5"/>
      <c r="W71" s="5"/>
      <c r="X71" s="5"/>
      <c r="Y71" s="5"/>
    </row>
    <row r="72" spans="14:25" x14ac:dyDescent="0.3">
      <c r="N72" s="5"/>
      <c r="O72" s="5"/>
      <c r="P72" s="5"/>
      <c r="Q72" s="5"/>
      <c r="R72" s="5"/>
      <c r="S72" s="5"/>
      <c r="T72" s="5"/>
      <c r="U72" s="5"/>
      <c r="V72" s="5"/>
      <c r="W72" s="5"/>
      <c r="X72" s="5"/>
      <c r="Y72" s="5"/>
    </row>
    <row r="73" spans="14:25" x14ac:dyDescent="0.3">
      <c r="N73" s="5"/>
      <c r="O73" s="5"/>
      <c r="P73" s="5"/>
      <c r="Q73" s="5"/>
      <c r="R73" s="5"/>
      <c r="S73" s="5"/>
      <c r="T73" s="5"/>
      <c r="U73" s="5"/>
      <c r="V73" s="5"/>
      <c r="W73" s="5"/>
      <c r="X73" s="5"/>
      <c r="Y73" s="5"/>
    </row>
    <row r="74" spans="14:25" x14ac:dyDescent="0.3">
      <c r="N74" s="5"/>
      <c r="O74" s="5"/>
      <c r="P74" s="5"/>
      <c r="Q74" s="5"/>
      <c r="R74" s="5"/>
      <c r="S74" s="5"/>
      <c r="T74" s="5"/>
      <c r="U74" s="5"/>
      <c r="V74" s="5"/>
      <c r="W74" s="5"/>
      <c r="X74" s="5"/>
      <c r="Y74" s="5"/>
    </row>
    <row r="75" spans="14:25" x14ac:dyDescent="0.3">
      <c r="N75" s="5"/>
      <c r="O75" s="5"/>
      <c r="P75" s="5"/>
      <c r="Q75" s="5"/>
      <c r="R75" s="5"/>
      <c r="S75" s="5"/>
      <c r="T75" s="5"/>
      <c r="U75" s="5"/>
      <c r="V75" s="5"/>
      <c r="W75" s="5"/>
      <c r="X75" s="5"/>
      <c r="Y75" s="5"/>
    </row>
    <row r="76" spans="14:25" x14ac:dyDescent="0.3">
      <c r="N76" s="5"/>
      <c r="O76" s="5"/>
      <c r="P76" s="5"/>
      <c r="Q76" s="5"/>
      <c r="R76" s="5"/>
      <c r="S76" s="5"/>
      <c r="T76" s="5"/>
      <c r="U76" s="5"/>
      <c r="V76" s="5"/>
      <c r="W76" s="5"/>
      <c r="X76" s="5"/>
      <c r="Y76" s="5"/>
    </row>
    <row r="77" spans="14:25" x14ac:dyDescent="0.3">
      <c r="N77" s="5"/>
      <c r="O77" s="5"/>
      <c r="P77" s="5"/>
      <c r="Q77" s="5"/>
      <c r="R77" s="5"/>
      <c r="S77" s="5"/>
      <c r="T77" s="5"/>
      <c r="U77" s="5"/>
      <c r="V77" s="5"/>
      <c r="W77" s="5"/>
      <c r="X77" s="5"/>
      <c r="Y77" s="5"/>
    </row>
    <row r="78" spans="14:25" ht="18" customHeight="1" x14ac:dyDescent="0.3">
      <c r="N78" s="5"/>
      <c r="O78" s="5"/>
      <c r="P78" s="5"/>
      <c r="Q78" s="5"/>
      <c r="R78" s="5"/>
      <c r="S78" s="5"/>
      <c r="T78" s="5"/>
      <c r="U78" s="5"/>
      <c r="V78" s="5"/>
      <c r="W78" s="5"/>
      <c r="X78" s="5"/>
      <c r="Y78" s="5"/>
    </row>
    <row r="79" spans="14:25" ht="18" customHeight="1" x14ac:dyDescent="0.3">
      <c r="N79" s="5"/>
      <c r="O79" s="5"/>
      <c r="P79" s="5"/>
      <c r="Q79" s="5"/>
      <c r="R79" s="5"/>
      <c r="S79" s="5"/>
      <c r="T79" s="5"/>
      <c r="U79" s="5"/>
      <c r="V79" s="5"/>
      <c r="W79" s="5"/>
      <c r="X79" s="5"/>
      <c r="Y79" s="5"/>
    </row>
    <row r="80" spans="14:25" ht="18" customHeight="1" x14ac:dyDescent="0.3">
      <c r="N80" s="5"/>
      <c r="O80" s="5"/>
      <c r="P80" s="5"/>
      <c r="Q80" s="5"/>
      <c r="R80" s="5"/>
      <c r="S80" s="5"/>
      <c r="T80" s="5"/>
      <c r="U80" s="5"/>
      <c r="V80" s="5"/>
      <c r="W80" s="5"/>
      <c r="X80" s="5"/>
      <c r="Y80" s="5"/>
    </row>
    <row r="81" spans="14:25" ht="18" customHeight="1" x14ac:dyDescent="0.3">
      <c r="N81" s="5"/>
      <c r="O81" s="5"/>
      <c r="P81" s="5"/>
      <c r="Q81" s="5"/>
      <c r="R81" s="5"/>
      <c r="S81" s="5"/>
      <c r="T81" s="5"/>
      <c r="U81" s="5"/>
      <c r="V81" s="5"/>
      <c r="W81" s="5"/>
      <c r="X81" s="5"/>
      <c r="Y81" s="5"/>
    </row>
    <row r="82" spans="14:25" x14ac:dyDescent="0.3">
      <c r="N82" s="5"/>
      <c r="O82" s="5"/>
      <c r="P82" s="5"/>
      <c r="Q82" s="5"/>
      <c r="R82" s="5"/>
      <c r="S82" s="5"/>
      <c r="T82" s="5"/>
      <c r="U82" s="5"/>
      <c r="V82" s="5"/>
      <c r="W82" s="5"/>
      <c r="X82" s="5"/>
      <c r="Y82" s="5"/>
    </row>
    <row r="83" spans="14:25" x14ac:dyDescent="0.3">
      <c r="N83" s="5"/>
      <c r="O83" s="5"/>
      <c r="P83" s="5"/>
      <c r="Q83" s="5"/>
      <c r="R83" s="5"/>
      <c r="S83" s="5"/>
      <c r="T83" s="5"/>
      <c r="U83" s="5"/>
      <c r="V83" s="5"/>
      <c r="W83" s="5"/>
      <c r="X83" s="5"/>
      <c r="Y83" s="5"/>
    </row>
    <row r="84" spans="14:25" ht="26.25" customHeight="1" x14ac:dyDescent="0.3">
      <c r="N84" s="135" t="s">
        <v>2</v>
      </c>
      <c r="O84" s="137"/>
      <c r="P84" s="5"/>
      <c r="Q84" s="5"/>
      <c r="R84" s="5"/>
      <c r="S84" s="5"/>
      <c r="T84" s="5"/>
      <c r="U84" s="5"/>
      <c r="V84" s="5"/>
      <c r="W84" s="5"/>
      <c r="X84" s="5"/>
      <c r="Y84" s="5"/>
    </row>
    <row r="85" spans="14:25" ht="15" customHeight="1" x14ac:dyDescent="0.3">
      <c r="N85" s="138"/>
      <c r="O85" s="140"/>
      <c r="P85" s="5"/>
      <c r="Q85" s="5"/>
      <c r="R85" s="5"/>
      <c r="S85" s="5"/>
      <c r="T85" s="5"/>
      <c r="U85" s="5"/>
      <c r="V85" s="5"/>
      <c r="W85" s="5"/>
      <c r="X85" s="5"/>
      <c r="Y85" s="5"/>
    </row>
    <row r="86" spans="14:25" ht="15" customHeight="1" x14ac:dyDescent="0.3">
      <c r="N86" s="5"/>
      <c r="O86" s="5"/>
      <c r="P86" s="5"/>
      <c r="Q86" s="5"/>
      <c r="R86" s="5"/>
      <c r="S86" s="5"/>
      <c r="T86" s="5"/>
      <c r="U86" s="5"/>
      <c r="V86" s="5"/>
      <c r="W86" s="5"/>
      <c r="X86" s="5"/>
      <c r="Y86" s="5"/>
    </row>
    <row r="87" spans="14:25" x14ac:dyDescent="0.3">
      <c r="N87" s="5"/>
      <c r="O87" s="5"/>
      <c r="P87" s="5"/>
      <c r="Q87" s="5"/>
      <c r="R87" s="5"/>
      <c r="S87" s="5"/>
      <c r="T87" s="5"/>
      <c r="U87" s="5"/>
      <c r="V87" s="5"/>
      <c r="W87" s="5"/>
      <c r="X87" s="5"/>
      <c r="Y87" s="5"/>
    </row>
    <row r="88" spans="14:25" ht="15" customHeight="1" x14ac:dyDescent="0.3">
      <c r="N88" s="190" t="s">
        <v>17</v>
      </c>
      <c r="O88" s="190"/>
      <c r="P88" s="190"/>
      <c r="Q88" s="190"/>
      <c r="R88" s="195">
        <f>_xlfn.NORM.S.INV(0.95)</f>
        <v>1.6448536269514715</v>
      </c>
      <c r="S88" s="195"/>
      <c r="T88" s="5"/>
      <c r="U88" s="5"/>
      <c r="V88" s="194"/>
      <c r="W88" s="194"/>
      <c r="X88" s="5"/>
      <c r="Y88" s="5"/>
    </row>
    <row r="89" spans="14:25" ht="15" customHeight="1" x14ac:dyDescent="0.3">
      <c r="N89" s="190"/>
      <c r="O89" s="190"/>
      <c r="P89" s="190"/>
      <c r="Q89" s="190"/>
      <c r="R89" s="195"/>
      <c r="S89" s="195"/>
      <c r="T89" s="5"/>
      <c r="U89" s="5"/>
      <c r="V89" s="194"/>
      <c r="W89" s="194"/>
      <c r="X89" s="5"/>
      <c r="Y89" s="5"/>
    </row>
    <row r="90" spans="14:25" x14ac:dyDescent="0.3">
      <c r="N90" s="5"/>
      <c r="O90" s="5"/>
      <c r="P90" s="5"/>
      <c r="Q90" s="5"/>
      <c r="R90" s="5"/>
      <c r="S90" s="5"/>
      <c r="T90" s="5"/>
      <c r="U90" s="5"/>
      <c r="V90" s="5"/>
      <c r="W90" s="5"/>
      <c r="X90" s="5"/>
      <c r="Y90" s="5"/>
    </row>
    <row r="91" spans="14:25" x14ac:dyDescent="0.3">
      <c r="N91" s="5"/>
      <c r="O91" s="5"/>
      <c r="P91" s="5"/>
      <c r="Q91" s="5"/>
      <c r="R91" s="5"/>
      <c r="S91" s="5"/>
      <c r="T91" s="5"/>
      <c r="U91" s="5"/>
      <c r="V91" s="5"/>
      <c r="W91" s="5"/>
      <c r="X91" s="5"/>
      <c r="Y91" s="5"/>
    </row>
    <row r="92" spans="14:25" x14ac:dyDescent="0.3">
      <c r="N92" s="5"/>
      <c r="O92" s="5"/>
      <c r="P92" s="5"/>
      <c r="Q92" s="5"/>
      <c r="R92" s="5"/>
      <c r="S92" s="5"/>
      <c r="T92" s="5"/>
      <c r="U92" s="5"/>
      <c r="V92" s="5"/>
      <c r="W92" s="5"/>
      <c r="X92" s="5"/>
      <c r="Y92" s="5"/>
    </row>
    <row r="93" spans="14:25" x14ac:dyDescent="0.3">
      <c r="N93" s="5"/>
      <c r="O93" s="5"/>
      <c r="P93" s="5"/>
      <c r="Q93" s="5"/>
      <c r="R93" s="5"/>
      <c r="S93" s="5"/>
      <c r="T93" s="5"/>
      <c r="U93" s="5"/>
      <c r="V93" s="5"/>
      <c r="W93" s="5"/>
      <c r="X93" s="5"/>
      <c r="Y93" s="5"/>
    </row>
    <row r="94" spans="14:25" x14ac:dyDescent="0.3">
      <c r="N94" s="5"/>
      <c r="O94" s="5"/>
      <c r="P94" s="5"/>
      <c r="Q94" s="5"/>
      <c r="R94" s="5"/>
      <c r="S94" s="5"/>
      <c r="T94" s="5"/>
      <c r="U94" s="5"/>
      <c r="V94" s="5"/>
      <c r="W94" s="5"/>
      <c r="X94" s="5"/>
      <c r="Y94" s="5"/>
    </row>
    <row r="95" spans="14:25" x14ac:dyDescent="0.3">
      <c r="N95" s="5"/>
      <c r="O95" s="5"/>
      <c r="P95" s="5"/>
      <c r="Q95" s="5"/>
      <c r="R95" s="5"/>
      <c r="S95" s="5"/>
      <c r="T95" s="5"/>
      <c r="U95" s="5"/>
      <c r="V95" s="5"/>
      <c r="W95" s="5"/>
      <c r="X95" s="5"/>
      <c r="Y95" s="5"/>
    </row>
    <row r="96" spans="14:25" x14ac:dyDescent="0.3">
      <c r="N96" s="5"/>
      <c r="O96" s="5"/>
      <c r="P96" s="5"/>
      <c r="Q96" s="5"/>
      <c r="R96" s="5"/>
      <c r="S96" s="5"/>
      <c r="T96" s="5"/>
      <c r="U96" s="5"/>
      <c r="V96" s="5"/>
      <c r="W96" s="5"/>
      <c r="X96" s="5"/>
      <c r="Y96" s="5"/>
    </row>
    <row r="97" spans="14:25" x14ac:dyDescent="0.3">
      <c r="N97" s="5"/>
      <c r="O97" s="5"/>
      <c r="P97" s="5"/>
      <c r="Q97" s="5"/>
      <c r="R97" s="5"/>
      <c r="S97" s="5"/>
      <c r="T97" s="5"/>
      <c r="U97" s="5"/>
      <c r="V97" s="5"/>
      <c r="W97" s="5"/>
      <c r="X97" s="5"/>
      <c r="Y97" s="5"/>
    </row>
    <row r="98" spans="14:25" x14ac:dyDescent="0.3">
      <c r="N98" s="5"/>
      <c r="O98" s="5"/>
      <c r="P98" s="5"/>
      <c r="Q98" s="5"/>
      <c r="R98" s="5"/>
      <c r="S98" s="5"/>
      <c r="T98" s="5"/>
      <c r="U98" s="5"/>
      <c r="V98" s="5"/>
      <c r="W98" s="5"/>
      <c r="X98" s="5"/>
      <c r="Y98" s="5"/>
    </row>
    <row r="99" spans="14:25" x14ac:dyDescent="0.3">
      <c r="N99" s="135" t="s">
        <v>3</v>
      </c>
      <c r="O99" s="137"/>
      <c r="P99" s="5"/>
      <c r="Q99" s="5"/>
      <c r="R99" s="5"/>
      <c r="S99" s="5"/>
      <c r="T99" s="5"/>
      <c r="U99" s="5"/>
      <c r="V99" s="5"/>
      <c r="W99" s="5"/>
      <c r="X99" s="5"/>
      <c r="Y99" s="5"/>
    </row>
    <row r="100" spans="14:25" x14ac:dyDescent="0.3">
      <c r="N100" s="138"/>
      <c r="O100" s="140"/>
      <c r="P100" s="5"/>
      <c r="Q100" s="5"/>
      <c r="R100" s="5"/>
      <c r="S100" s="5"/>
      <c r="T100" s="5"/>
      <c r="U100" s="5"/>
      <c r="V100" s="5"/>
      <c r="W100" s="5"/>
      <c r="X100" s="5"/>
      <c r="Y100" s="5"/>
    </row>
    <row r="101" spans="14:25" x14ac:dyDescent="0.3">
      <c r="N101" s="5"/>
      <c r="O101" s="5"/>
      <c r="P101" s="5"/>
      <c r="Q101" s="5"/>
      <c r="R101" s="5"/>
      <c r="S101" s="5"/>
      <c r="T101" s="5"/>
      <c r="U101" s="5"/>
      <c r="V101" s="5"/>
      <c r="W101" s="5"/>
      <c r="X101" s="5"/>
      <c r="Y101" s="5"/>
    </row>
    <row r="102" spans="14:25" x14ac:dyDescent="0.3">
      <c r="N102" s="5"/>
      <c r="O102" s="5"/>
      <c r="P102" s="5"/>
      <c r="Q102" s="5"/>
      <c r="R102" s="5"/>
      <c r="S102" s="5"/>
      <c r="T102" s="5"/>
      <c r="U102" s="5"/>
      <c r="V102" s="5"/>
      <c r="W102" s="5"/>
      <c r="X102" s="5"/>
      <c r="Y102" s="5"/>
    </row>
    <row r="103" spans="14:25" ht="15" customHeight="1" x14ac:dyDescent="0.3">
      <c r="N103" s="12"/>
      <c r="O103" s="12"/>
      <c r="P103" s="12"/>
      <c r="Q103" s="12"/>
      <c r="R103" s="192"/>
      <c r="S103" s="192"/>
      <c r="T103" s="5"/>
      <c r="U103" s="5"/>
      <c r="V103" s="5"/>
      <c r="W103" s="5"/>
      <c r="X103" s="5"/>
      <c r="Y103" s="5"/>
    </row>
    <row r="104" spans="14:25" ht="15" customHeight="1" x14ac:dyDescent="0.3">
      <c r="N104" s="12"/>
      <c r="O104" s="12"/>
      <c r="P104" s="12"/>
      <c r="Q104" s="12"/>
      <c r="R104" s="192"/>
      <c r="S104" s="192"/>
      <c r="T104" s="5"/>
      <c r="U104" s="5"/>
      <c r="V104" s="5"/>
      <c r="W104" s="5"/>
      <c r="X104" s="5"/>
      <c r="Y104" s="5"/>
    </row>
    <row r="105" spans="14:25" ht="15" customHeight="1" x14ac:dyDescent="0.3">
      <c r="N105" s="5"/>
      <c r="O105" s="5"/>
      <c r="P105" s="5"/>
      <c r="Q105" s="5"/>
      <c r="R105" s="5"/>
      <c r="S105" s="5"/>
      <c r="T105" s="5"/>
      <c r="U105" s="5"/>
      <c r="V105" s="5"/>
      <c r="W105" s="5"/>
      <c r="X105" s="5"/>
      <c r="Y105" s="5"/>
    </row>
    <row r="106" spans="14:25" ht="15" customHeight="1" x14ac:dyDescent="0.3">
      <c r="N106" s="5"/>
      <c r="O106" s="5"/>
      <c r="P106" s="5"/>
      <c r="Q106" s="5"/>
      <c r="R106" s="5"/>
      <c r="S106" s="5"/>
      <c r="T106" s="5"/>
      <c r="U106" s="5"/>
      <c r="V106" s="5"/>
      <c r="W106" s="5"/>
      <c r="X106" s="5"/>
      <c r="Y106" s="5"/>
    </row>
    <row r="107" spans="14:25" ht="15" customHeight="1" x14ac:dyDescent="0.3">
      <c r="N107" s="5"/>
      <c r="O107" s="5"/>
      <c r="P107" s="5"/>
      <c r="Q107" s="5"/>
      <c r="R107" s="5"/>
      <c r="S107" s="5"/>
      <c r="T107" s="5"/>
      <c r="U107" s="5"/>
      <c r="V107" s="5"/>
      <c r="W107" s="5"/>
      <c r="X107" s="5"/>
      <c r="Y107" s="5"/>
    </row>
    <row r="108" spans="14:25" ht="15" customHeight="1" x14ac:dyDescent="0.3">
      <c r="N108" s="5"/>
      <c r="O108" s="5"/>
      <c r="P108" s="146" t="s">
        <v>26</v>
      </c>
      <c r="Q108" s="148">
        <v>43.5</v>
      </c>
      <c r="R108" s="149"/>
      <c r="X108" s="5"/>
      <c r="Y108" s="5"/>
    </row>
    <row r="109" spans="14:25" ht="15" customHeight="1" x14ac:dyDescent="0.3">
      <c r="N109" s="5"/>
      <c r="O109" s="5"/>
      <c r="P109" s="147"/>
      <c r="Q109" s="150"/>
      <c r="R109" s="151"/>
      <c r="X109" s="5"/>
      <c r="Y109" s="5"/>
    </row>
    <row r="110" spans="14:25" ht="15" customHeight="1" x14ac:dyDescent="0.3">
      <c r="N110" s="5"/>
      <c r="O110" s="5"/>
      <c r="P110" s="5"/>
      <c r="Q110" s="10"/>
      <c r="T110" s="5"/>
      <c r="U110" s="5"/>
    </row>
    <row r="111" spans="14:25" ht="15" customHeight="1" x14ac:dyDescent="0.3">
      <c r="N111" s="5"/>
      <c r="O111" s="152" t="s">
        <v>27</v>
      </c>
      <c r="P111" s="146" t="s">
        <v>26</v>
      </c>
      <c r="Q111" s="148">
        <v>40</v>
      </c>
      <c r="R111" s="149"/>
      <c r="T111" s="5"/>
      <c r="U111" s="5"/>
    </row>
    <row r="112" spans="14:25" ht="15" customHeight="1" x14ac:dyDescent="0.3">
      <c r="N112" s="5"/>
      <c r="O112" s="153"/>
      <c r="P112" s="147"/>
      <c r="Q112" s="150"/>
      <c r="R112" s="151"/>
      <c r="W112" s="5"/>
      <c r="X112" s="5"/>
      <c r="Y112" s="5"/>
    </row>
    <row r="113" spans="14:25" ht="15" customHeight="1" x14ac:dyDescent="0.3">
      <c r="N113" s="5"/>
      <c r="O113" s="5"/>
      <c r="P113" s="5"/>
      <c r="Q113" s="11"/>
      <c r="Y113" s="5"/>
    </row>
    <row r="114" spans="14:25" ht="15" customHeight="1" x14ac:dyDescent="0.3">
      <c r="N114" s="5"/>
      <c r="O114" s="152" t="s">
        <v>30</v>
      </c>
      <c r="P114" s="146" t="s">
        <v>26</v>
      </c>
      <c r="Q114" s="148">
        <v>8</v>
      </c>
      <c r="R114" s="149"/>
      <c r="T114" s="5"/>
      <c r="Y114" s="5"/>
    </row>
    <row r="115" spans="14:25" ht="18.75" customHeight="1" x14ac:dyDescent="0.3">
      <c r="N115" s="5"/>
      <c r="O115" s="153"/>
      <c r="P115" s="147"/>
      <c r="Q115" s="150"/>
      <c r="R115" s="151"/>
      <c r="T115" s="5"/>
      <c r="U115" s="5"/>
      <c r="V115" s="5"/>
      <c r="W115" s="5"/>
      <c r="X115" s="5"/>
      <c r="Y115" s="5"/>
    </row>
    <row r="116" spans="14:25" ht="15" customHeight="1" x14ac:dyDescent="0.3">
      <c r="N116" s="5"/>
      <c r="O116" s="5"/>
      <c r="P116" s="5"/>
      <c r="Q116" s="11"/>
      <c r="T116" s="5"/>
      <c r="U116" s="5"/>
      <c r="V116" s="5"/>
      <c r="W116" s="5"/>
      <c r="X116" s="5"/>
      <c r="Y116" s="5"/>
    </row>
    <row r="117" spans="14:25" ht="32.25" customHeight="1" x14ac:dyDescent="4.1500000000000004">
      <c r="N117" s="5"/>
      <c r="O117" s="7" t="s">
        <v>29</v>
      </c>
      <c r="P117" s="8" t="s">
        <v>26</v>
      </c>
      <c r="Q117" s="154">
        <v>100</v>
      </c>
      <c r="R117" s="155"/>
      <c r="T117" s="5"/>
      <c r="U117" s="9" t="s">
        <v>28</v>
      </c>
      <c r="V117" s="5"/>
      <c r="W117" s="5"/>
      <c r="X117" s="5"/>
      <c r="Y117" s="5"/>
    </row>
    <row r="118" spans="14:25" ht="15" customHeight="1" x14ac:dyDescent="0.3">
      <c r="N118" s="5"/>
      <c r="O118" s="5"/>
      <c r="P118" s="5"/>
      <c r="Q118" s="5"/>
      <c r="R118" s="5"/>
      <c r="S118" s="5"/>
      <c r="T118" s="5"/>
      <c r="U118" s="5"/>
      <c r="V118" s="5"/>
      <c r="W118" s="5"/>
      <c r="X118" s="5"/>
      <c r="Y118" s="5"/>
    </row>
    <row r="119" spans="14:25" ht="26.25" customHeight="1" x14ac:dyDescent="0.3">
      <c r="N119" s="5"/>
      <c r="S119" s="5"/>
      <c r="T119" s="5"/>
      <c r="U119" s="5"/>
      <c r="V119" s="5"/>
      <c r="W119" s="5"/>
      <c r="X119" s="5"/>
      <c r="Y119" s="5"/>
    </row>
    <row r="120" spans="14:25" ht="33.75" customHeight="1" x14ac:dyDescent="0.3">
      <c r="N120" s="5"/>
      <c r="O120" s="5"/>
      <c r="P120" s="8" t="s">
        <v>26</v>
      </c>
      <c r="Q120" s="154">
        <f>SQRT(Q117)</f>
        <v>10</v>
      </c>
      <c r="R120" s="155"/>
      <c r="S120" s="5"/>
      <c r="T120" s="5"/>
      <c r="U120" s="5"/>
      <c r="V120" s="5"/>
      <c r="W120" s="5"/>
      <c r="X120" s="5"/>
      <c r="Y120" s="5"/>
    </row>
    <row r="121" spans="14:25" ht="15" customHeight="1" x14ac:dyDescent="0.3">
      <c r="N121" s="5"/>
      <c r="O121" s="5"/>
      <c r="P121" s="5"/>
      <c r="Q121" s="5"/>
      <c r="R121" s="5"/>
      <c r="S121" s="5"/>
      <c r="T121" s="5"/>
      <c r="U121" s="5"/>
      <c r="V121" s="5"/>
      <c r="W121" s="5"/>
      <c r="X121" s="5"/>
      <c r="Y121" s="5"/>
    </row>
    <row r="122" spans="14:25" ht="15" customHeight="1" x14ac:dyDescent="0.3">
      <c r="N122" s="5"/>
      <c r="O122" s="182">
        <f>(Q108-Q111)/(Q114/Q120)</f>
        <v>4.375</v>
      </c>
      <c r="P122" s="156"/>
      <c r="Q122" s="156"/>
      <c r="R122" s="157"/>
      <c r="S122" s="5"/>
      <c r="T122" s="5"/>
      <c r="U122" s="5"/>
      <c r="V122" s="5"/>
      <c r="W122" s="5"/>
      <c r="X122" s="5"/>
      <c r="Y122" s="5"/>
    </row>
    <row r="123" spans="14:25" ht="15" customHeight="1" x14ac:dyDescent="0.3">
      <c r="N123" s="5"/>
      <c r="O123" s="183"/>
      <c r="P123" s="158"/>
      <c r="Q123" s="158"/>
      <c r="R123" s="159"/>
      <c r="S123" s="5"/>
      <c r="T123" s="5"/>
      <c r="U123" s="5"/>
      <c r="V123" s="5"/>
      <c r="W123" s="5"/>
      <c r="X123" s="5"/>
      <c r="Y123" s="5"/>
    </row>
    <row r="124" spans="14:25" ht="15" customHeight="1" x14ac:dyDescent="0.3">
      <c r="N124" s="5"/>
      <c r="O124" s="5"/>
      <c r="P124" s="5"/>
      <c r="Q124" s="5"/>
      <c r="R124" s="5"/>
      <c r="S124" s="5"/>
      <c r="T124" s="5"/>
      <c r="U124" s="5"/>
      <c r="V124" s="5"/>
      <c r="W124" s="5"/>
      <c r="X124" s="5"/>
      <c r="Y124" s="5"/>
    </row>
    <row r="125" spans="14:25" ht="15" customHeight="1" x14ac:dyDescent="0.3">
      <c r="N125" s="5"/>
      <c r="O125" s="5"/>
      <c r="P125" s="5"/>
      <c r="Q125" s="5"/>
      <c r="R125" s="5"/>
      <c r="S125" s="5"/>
      <c r="T125" s="5"/>
      <c r="U125" s="5"/>
      <c r="V125" s="5"/>
      <c r="W125" s="5"/>
      <c r="X125" s="5"/>
      <c r="Y125" s="5"/>
    </row>
    <row r="126" spans="14:25" x14ac:dyDescent="0.3">
      <c r="N126" s="5"/>
      <c r="O126" s="5"/>
      <c r="P126" s="5"/>
      <c r="Q126" s="5"/>
      <c r="R126" s="5"/>
      <c r="S126" s="5"/>
      <c r="T126" s="5"/>
      <c r="U126" s="5"/>
      <c r="V126" s="5"/>
      <c r="W126" s="5"/>
      <c r="X126" s="5"/>
      <c r="Y126" s="5"/>
    </row>
    <row r="127" spans="14:25" x14ac:dyDescent="0.3">
      <c r="N127" s="5"/>
      <c r="O127" s="5"/>
      <c r="P127" s="5"/>
      <c r="Q127" s="5"/>
      <c r="R127" s="5"/>
      <c r="S127" s="5"/>
      <c r="T127" s="5"/>
      <c r="U127" s="5"/>
      <c r="V127" s="5"/>
      <c r="W127" s="5"/>
      <c r="X127" s="5"/>
      <c r="Y127" s="5"/>
    </row>
    <row r="128" spans="14:25" x14ac:dyDescent="0.3">
      <c r="N128" s="5"/>
      <c r="O128" s="5"/>
      <c r="P128" s="5"/>
      <c r="Q128" s="5"/>
      <c r="R128" s="5"/>
      <c r="S128" s="5"/>
      <c r="T128" s="5"/>
      <c r="U128" s="5"/>
      <c r="V128" s="5"/>
      <c r="W128" s="5"/>
      <c r="X128" s="5"/>
      <c r="Y128" s="5"/>
    </row>
    <row r="129" spans="14:25" x14ac:dyDescent="0.3">
      <c r="N129" s="5"/>
      <c r="O129" s="5"/>
      <c r="P129" s="5"/>
      <c r="Q129" s="5"/>
      <c r="R129" s="5"/>
      <c r="S129" s="5"/>
      <c r="T129" s="5"/>
      <c r="U129" s="5"/>
      <c r="V129" s="5"/>
      <c r="W129" s="5"/>
      <c r="X129" s="5"/>
      <c r="Y129" s="5"/>
    </row>
    <row r="130" spans="14:25" x14ac:dyDescent="0.3">
      <c r="N130" s="193" t="s">
        <v>4</v>
      </c>
      <c r="O130" s="193"/>
      <c r="P130" s="5"/>
      <c r="Q130" s="5"/>
      <c r="R130" s="5"/>
      <c r="S130" s="5"/>
      <c r="T130" s="5"/>
      <c r="U130" s="5"/>
      <c r="V130" s="5"/>
      <c r="W130" s="5"/>
      <c r="X130" s="5"/>
      <c r="Y130" s="5"/>
    </row>
    <row r="131" spans="14:25" x14ac:dyDescent="0.3">
      <c r="N131" s="193"/>
      <c r="O131" s="193"/>
      <c r="P131" s="5"/>
      <c r="Q131" s="5"/>
      <c r="R131" s="5"/>
      <c r="S131" s="5"/>
      <c r="T131" s="5"/>
      <c r="U131" s="5"/>
      <c r="V131" s="5"/>
      <c r="W131" s="5"/>
      <c r="X131" s="5"/>
      <c r="Y131" s="5"/>
    </row>
    <row r="132" spans="14:25" x14ac:dyDescent="0.3">
      <c r="N132" s="5"/>
      <c r="O132" s="5"/>
      <c r="P132" s="5"/>
      <c r="Q132" s="5"/>
      <c r="R132" s="5"/>
      <c r="S132" s="5"/>
      <c r="T132" s="5"/>
      <c r="U132" s="5"/>
      <c r="V132" s="5"/>
      <c r="W132" s="5"/>
      <c r="X132" s="5"/>
      <c r="Y132" s="5"/>
    </row>
    <row r="133" spans="14:25" x14ac:dyDescent="0.3">
      <c r="N133" s="5"/>
      <c r="O133" s="5"/>
      <c r="P133" s="5"/>
      <c r="Q133" s="5"/>
      <c r="R133" s="5"/>
      <c r="S133" s="5"/>
      <c r="T133" s="5"/>
      <c r="U133" s="5"/>
      <c r="V133" s="5"/>
      <c r="W133" s="5"/>
      <c r="X133" s="5"/>
      <c r="Y133" s="5"/>
    </row>
    <row r="134" spans="14:25" x14ac:dyDescent="0.3">
      <c r="N134" s="5"/>
      <c r="O134" s="5"/>
      <c r="P134" s="184" t="s">
        <v>19</v>
      </c>
      <c r="Q134" s="185"/>
      <c r="R134" s="5"/>
      <c r="S134" s="166" t="s">
        <v>0</v>
      </c>
      <c r="T134" s="167"/>
      <c r="U134" s="5"/>
      <c r="V134" s="172" t="s">
        <v>1</v>
      </c>
      <c r="W134" s="173"/>
      <c r="X134" s="5"/>
      <c r="Y134" s="5"/>
    </row>
    <row r="135" spans="14:25" x14ac:dyDescent="0.3">
      <c r="N135" s="5"/>
      <c r="O135" s="5"/>
      <c r="P135" s="186"/>
      <c r="Q135" s="187"/>
      <c r="R135" s="5"/>
      <c r="S135" s="168"/>
      <c r="T135" s="169"/>
      <c r="U135" s="5"/>
      <c r="V135" s="174"/>
      <c r="W135" s="175"/>
      <c r="X135" s="5"/>
      <c r="Y135" s="5"/>
    </row>
    <row r="136" spans="14:25" x14ac:dyDescent="0.3">
      <c r="N136" s="5"/>
      <c r="O136" s="5"/>
      <c r="P136" s="188"/>
      <c r="Q136" s="189"/>
      <c r="R136" s="5"/>
      <c r="S136" s="170"/>
      <c r="T136" s="171"/>
      <c r="U136" s="5"/>
      <c r="V136" s="176"/>
      <c r="W136" s="177"/>
      <c r="X136" s="5"/>
      <c r="Y136" s="5"/>
    </row>
    <row r="137" spans="14:25" x14ac:dyDescent="0.3">
      <c r="N137" s="5"/>
      <c r="O137" s="5"/>
      <c r="P137" s="5"/>
      <c r="Q137" s="5"/>
      <c r="R137" s="5"/>
      <c r="S137" s="5"/>
      <c r="T137" s="5"/>
      <c r="U137" s="5"/>
      <c r="V137" s="5"/>
      <c r="W137" s="5"/>
      <c r="X137" s="5"/>
      <c r="Y137" s="5"/>
    </row>
    <row r="138" spans="14:25" x14ac:dyDescent="0.3">
      <c r="N138" s="5"/>
      <c r="O138" s="5"/>
      <c r="P138" s="5"/>
      <c r="Q138" s="5"/>
      <c r="R138" s="5"/>
      <c r="S138" s="5"/>
      <c r="T138" s="5"/>
      <c r="U138" s="5"/>
      <c r="V138" s="5"/>
      <c r="W138" s="5"/>
      <c r="X138" s="5"/>
      <c r="Y138" s="5"/>
    </row>
    <row r="139" spans="14:25" x14ac:dyDescent="0.3">
      <c r="N139" s="5"/>
      <c r="O139" s="5"/>
      <c r="P139" s="5"/>
      <c r="Q139" s="5"/>
      <c r="R139" s="5"/>
      <c r="S139" s="5"/>
      <c r="T139" s="5"/>
      <c r="U139" s="5"/>
      <c r="V139" s="5"/>
      <c r="W139" s="5"/>
      <c r="X139" s="5"/>
      <c r="Y139" s="5"/>
    </row>
    <row r="140" spans="14:25" x14ac:dyDescent="0.3">
      <c r="N140" s="5"/>
      <c r="O140" s="5"/>
      <c r="P140" s="5"/>
      <c r="Q140" s="5"/>
      <c r="R140" s="5"/>
      <c r="S140" s="5"/>
      <c r="T140" s="5"/>
      <c r="U140" s="5"/>
      <c r="V140" s="5"/>
      <c r="W140" s="5"/>
      <c r="X140" s="5"/>
      <c r="Y140" s="5"/>
    </row>
    <row r="141" spans="14:25" x14ac:dyDescent="0.3">
      <c r="N141" s="5"/>
      <c r="O141" s="5"/>
      <c r="P141" s="191" t="s">
        <v>18</v>
      </c>
      <c r="Q141" s="191"/>
      <c r="R141" s="5"/>
      <c r="S141" s="195">
        <v>1.6448499999999999</v>
      </c>
      <c r="T141" s="195"/>
      <c r="U141" s="5"/>
      <c r="V141" s="145">
        <v>4.375</v>
      </c>
      <c r="W141" s="145"/>
      <c r="X141" s="5"/>
      <c r="Y141" s="5"/>
    </row>
    <row r="142" spans="14:25" x14ac:dyDescent="0.3">
      <c r="N142" s="5"/>
      <c r="O142" s="5"/>
      <c r="P142" s="191"/>
      <c r="Q142" s="191"/>
      <c r="R142" s="5"/>
      <c r="S142" s="195"/>
      <c r="T142" s="195"/>
      <c r="U142" s="5"/>
      <c r="V142" s="145"/>
      <c r="W142" s="145"/>
      <c r="X142" s="5"/>
      <c r="Y142" s="5"/>
    </row>
    <row r="143" spans="14:25" x14ac:dyDescent="0.3">
      <c r="N143" s="5"/>
      <c r="O143" s="5"/>
      <c r="P143" s="5"/>
      <c r="Q143" s="5"/>
      <c r="R143" s="5"/>
      <c r="S143" s="5"/>
      <c r="T143" s="5"/>
      <c r="U143" s="5"/>
      <c r="V143" s="5"/>
      <c r="W143" s="5"/>
      <c r="X143" s="5"/>
      <c r="Y143" s="5"/>
    </row>
    <row r="144" spans="14:25" x14ac:dyDescent="0.3">
      <c r="N144" s="5"/>
      <c r="O144" s="5"/>
      <c r="P144" s="5"/>
      <c r="Q144" s="5"/>
      <c r="R144" s="5"/>
      <c r="S144" s="5"/>
      <c r="T144" s="5"/>
      <c r="U144" s="5"/>
      <c r="V144" s="5"/>
      <c r="W144" s="5"/>
      <c r="X144" s="5"/>
      <c r="Y144" s="5"/>
    </row>
    <row r="145" spans="14:25" x14ac:dyDescent="0.3">
      <c r="N145" s="5"/>
      <c r="O145" s="5"/>
      <c r="P145" s="5"/>
      <c r="Q145" s="5"/>
      <c r="R145" s="5"/>
      <c r="S145" s="5"/>
      <c r="T145" s="5"/>
      <c r="U145" s="5"/>
      <c r="V145" s="5"/>
      <c r="W145" s="5"/>
      <c r="X145" s="5"/>
      <c r="Y145" s="5"/>
    </row>
  </sheetData>
  <mergeCells count="26">
    <mergeCell ref="Q120:R120"/>
    <mergeCell ref="O114:O115"/>
    <mergeCell ref="P114:P115"/>
    <mergeCell ref="Q114:R115"/>
    <mergeCell ref="Q117:R117"/>
    <mergeCell ref="P111:P112"/>
    <mergeCell ref="O111:O112"/>
    <mergeCell ref="Q111:R112"/>
    <mergeCell ref="P108:P109"/>
    <mergeCell ref="Q108:R109"/>
    <mergeCell ref="N88:Q89"/>
    <mergeCell ref="P134:Q136"/>
    <mergeCell ref="N13:W14"/>
    <mergeCell ref="N16:P17"/>
    <mergeCell ref="P141:Q142"/>
    <mergeCell ref="R103:S104"/>
    <mergeCell ref="N130:O131"/>
    <mergeCell ref="N84:O85"/>
    <mergeCell ref="N99:O100"/>
    <mergeCell ref="V141:W142"/>
    <mergeCell ref="S134:T136"/>
    <mergeCell ref="V134:W136"/>
    <mergeCell ref="V88:W89"/>
    <mergeCell ref="S141:T142"/>
    <mergeCell ref="R88:S89"/>
    <mergeCell ref="O122:R123"/>
  </mergeCells>
  <pageMargins left="0.7" right="0.7" top="0.75" bottom="0.75" header="0.3" footer="0.3"/>
  <pageSetup scale="20" orientation="landscape" r:id="rId1"/>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
  <sheetViews>
    <sheetView zoomScale="70" zoomScaleNormal="70" zoomScalePageLayoutView="70" workbookViewId="0"/>
  </sheetViews>
  <sheetFormatPr defaultColWidth="8.88671875" defaultRowHeight="14.4" x14ac:dyDescent="0.3"/>
  <cols>
    <col min="1" max="1" width="8.88671875" style="1"/>
    <col min="2" max="2" width="17.44140625" style="1" customWidth="1"/>
    <col min="3" max="3" width="17.109375" style="1" customWidth="1"/>
    <col min="4" max="4" width="11.44140625" style="1" customWidth="1"/>
    <col min="5" max="16384" width="8.88671875" style="1"/>
  </cols>
  <sheetData/>
  <pageMargins left="0.7" right="0.7" top="0.75" bottom="0.75" header="0.3" footer="0.3"/>
  <pageSetup scale="50"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showRowColHeaders="0" zoomScale="50" zoomScaleNormal="50" workbookViewId="0"/>
  </sheetViews>
  <sheetFormatPr defaultColWidth="9.109375" defaultRowHeight="14.4" x14ac:dyDescent="0.3"/>
  <cols>
    <col min="1" max="16384" width="9.109375" style="4"/>
  </cols>
  <sheetData/>
  <pageMargins left="0.7" right="0.7" top="0.75" bottom="0.75" header="0.3" footer="0.3"/>
  <pageSetup scale="3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120" zoomScaleNormal="120" workbookViewId="0"/>
  </sheetViews>
  <sheetFormatPr defaultColWidth="9.109375" defaultRowHeight="14.4" x14ac:dyDescent="0.3"/>
  <cols>
    <col min="1" max="16384" width="9.109375" style="4"/>
  </cols>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R12:Y86"/>
  <sheetViews>
    <sheetView zoomScale="70" zoomScaleNormal="70" zoomScalePageLayoutView="70" workbookViewId="0"/>
  </sheetViews>
  <sheetFormatPr defaultColWidth="8.88671875" defaultRowHeight="14.4" x14ac:dyDescent="0.3"/>
  <cols>
    <col min="1" max="16384" width="8.88671875" style="1"/>
  </cols>
  <sheetData>
    <row r="12" spans="18:25" x14ac:dyDescent="0.3">
      <c r="R12" s="17" t="s">
        <v>15</v>
      </c>
      <c r="S12" s="17"/>
      <c r="T12" s="17"/>
      <c r="U12" s="17"/>
      <c r="V12" s="17"/>
      <c r="W12" s="17"/>
      <c r="X12" s="17"/>
      <c r="Y12" s="17"/>
    </row>
    <row r="13" spans="18:25" x14ac:dyDescent="0.3">
      <c r="R13" s="17"/>
      <c r="S13" s="17"/>
      <c r="T13" s="17"/>
      <c r="U13" s="17"/>
      <c r="V13" s="17"/>
      <c r="W13" s="17"/>
      <c r="X13" s="17"/>
      <c r="Y13" s="17"/>
    </row>
    <row r="17" spans="18:25" x14ac:dyDescent="0.3">
      <c r="R17" s="17" t="s">
        <v>16</v>
      </c>
      <c r="S17" s="17"/>
      <c r="T17" s="17"/>
      <c r="U17" s="17"/>
      <c r="V17" s="17"/>
      <c r="W17" s="17"/>
      <c r="X17" s="17"/>
      <c r="Y17" s="17"/>
    </row>
    <row r="18" spans="18:25" x14ac:dyDescent="0.3">
      <c r="R18" s="17"/>
      <c r="S18" s="17"/>
      <c r="T18" s="17"/>
      <c r="U18" s="17"/>
      <c r="V18" s="17"/>
      <c r="W18" s="17"/>
      <c r="X18" s="17"/>
      <c r="Y18" s="17"/>
    </row>
    <row r="55" spans="18:24" ht="15" customHeight="1" x14ac:dyDescent="0.3">
      <c r="R55" s="21" t="s">
        <v>9</v>
      </c>
      <c r="S55" s="21"/>
      <c r="T55" s="18">
        <f>NORMSINV(0.05)</f>
        <v>-1.6448536269514726</v>
      </c>
      <c r="U55" s="18"/>
      <c r="W55" s="18">
        <f>-1*NORMSINV(0.05)</f>
        <v>1.6448536269514726</v>
      </c>
      <c r="X55" s="18"/>
    </row>
    <row r="56" spans="18:24" ht="15" customHeight="1" x14ac:dyDescent="0.3">
      <c r="R56" s="21"/>
      <c r="S56" s="21"/>
      <c r="T56" s="18"/>
      <c r="U56" s="18"/>
      <c r="W56" s="18"/>
      <c r="X56" s="18"/>
    </row>
    <row r="64" spans="18:24" ht="28.8" x14ac:dyDescent="0.55000000000000004">
      <c r="R64" s="22" t="s">
        <v>0</v>
      </c>
      <c r="S64" s="22"/>
      <c r="T64" s="22"/>
      <c r="U64" s="22"/>
    </row>
    <row r="65" spans="18:25" ht="15" customHeight="1" x14ac:dyDescent="0.3">
      <c r="R65" s="21" t="s">
        <v>7</v>
      </c>
      <c r="S65" s="21"/>
      <c r="T65" s="18">
        <f>200+(1.645*(100/8))</f>
        <v>220.5625</v>
      </c>
      <c r="U65" s="18"/>
    </row>
    <row r="66" spans="18:25" ht="15" customHeight="1" x14ac:dyDescent="0.3">
      <c r="R66" s="21"/>
      <c r="S66" s="21"/>
      <c r="T66" s="18"/>
      <c r="U66" s="18"/>
    </row>
    <row r="77" spans="18:25" ht="15" customHeight="1" x14ac:dyDescent="0.3">
      <c r="R77" s="21" t="s">
        <v>5</v>
      </c>
      <c r="S77" s="21"/>
      <c r="T77" s="19">
        <f>(220.56-210)/(100/8)</f>
        <v>0.84480000000000022</v>
      </c>
      <c r="U77" s="19"/>
      <c r="X77" s="19">
        <f>_xlfn.NORM.S.DIST(0.84,1)-0.5</f>
        <v>0.29954580673955034</v>
      </c>
      <c r="Y77" s="19"/>
    </row>
    <row r="78" spans="18:25" ht="15" customHeight="1" x14ac:dyDescent="0.3">
      <c r="R78" s="21"/>
      <c r="S78" s="21"/>
      <c r="T78" s="19"/>
      <c r="U78" s="19"/>
      <c r="X78" s="19"/>
      <c r="Y78" s="19"/>
    </row>
    <row r="85" spans="18:20" ht="15" customHeight="1" x14ac:dyDescent="0.3">
      <c r="R85" s="20" t="s">
        <v>10</v>
      </c>
      <c r="S85" s="18">
        <f>NORMSDIST(0.84)</f>
        <v>0.79954580673955034</v>
      </c>
      <c r="T85" s="18"/>
    </row>
    <row r="86" spans="18:20" ht="15" customHeight="1" x14ac:dyDescent="0.3">
      <c r="R86" s="20"/>
      <c r="S86" s="18"/>
      <c r="T86" s="18"/>
    </row>
  </sheetData>
  <mergeCells count="13">
    <mergeCell ref="R12:Y13"/>
    <mergeCell ref="R17:Y18"/>
    <mergeCell ref="W55:X56"/>
    <mergeCell ref="X77:Y78"/>
    <mergeCell ref="R85:R86"/>
    <mergeCell ref="T55:U56"/>
    <mergeCell ref="R55:S56"/>
    <mergeCell ref="T65:U66"/>
    <mergeCell ref="R65:S66"/>
    <mergeCell ref="R64:U64"/>
    <mergeCell ref="T77:U78"/>
    <mergeCell ref="R77:S78"/>
    <mergeCell ref="S85:T86"/>
  </mergeCells>
  <pageMargins left="0.7" right="0.7" top="0.75" bottom="0.75" header="0.3" footer="0.3"/>
  <pageSetup scale="58" orientation="landscape"/>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Q11:AD128"/>
  <sheetViews>
    <sheetView zoomScale="70" zoomScaleNormal="70" zoomScalePageLayoutView="70" workbookViewId="0">
      <selection activeCell="AC17" sqref="AC17"/>
    </sheetView>
  </sheetViews>
  <sheetFormatPr defaultColWidth="8.88671875" defaultRowHeight="14.4" x14ac:dyDescent="0.3"/>
  <cols>
    <col min="1" max="16384" width="8.88671875" style="1"/>
  </cols>
  <sheetData>
    <row r="11" spans="18:27" x14ac:dyDescent="0.3">
      <c r="R11" s="57" t="s">
        <v>22</v>
      </c>
      <c r="S11" s="57"/>
      <c r="T11" s="57"/>
      <c r="U11" s="57"/>
      <c r="V11" s="57"/>
      <c r="W11" s="57"/>
      <c r="X11" s="57"/>
      <c r="Y11" s="57"/>
      <c r="Z11" s="57"/>
      <c r="AA11" s="57"/>
    </row>
    <row r="12" spans="18:27" x14ac:dyDescent="0.3">
      <c r="R12" s="57"/>
      <c r="S12" s="57"/>
      <c r="T12" s="57"/>
      <c r="U12" s="57"/>
      <c r="V12" s="57"/>
      <c r="W12" s="57"/>
      <c r="X12" s="57"/>
      <c r="Y12" s="57"/>
      <c r="Z12" s="57"/>
      <c r="AA12" s="57"/>
    </row>
    <row r="15" spans="18:27" x14ac:dyDescent="0.3">
      <c r="R15" s="17" t="s">
        <v>33</v>
      </c>
      <c r="S15" s="17"/>
      <c r="T15" s="17"/>
      <c r="U15" s="17"/>
      <c r="V15" s="17"/>
      <c r="W15" s="17"/>
      <c r="X15" s="17"/>
      <c r="Y15" s="17"/>
    </row>
    <row r="16" spans="18:27" x14ac:dyDescent="0.3">
      <c r="R16" s="17"/>
      <c r="S16" s="17"/>
      <c r="T16" s="17"/>
      <c r="U16" s="17"/>
      <c r="V16" s="17"/>
      <c r="W16" s="17"/>
      <c r="X16" s="17"/>
      <c r="Y16" s="17"/>
    </row>
    <row r="61" spans="17:29" ht="15" customHeight="1" x14ac:dyDescent="0.3">
      <c r="Z61" s="45">
        <f>0.01</f>
        <v>0.01</v>
      </c>
      <c r="AC61" s="55">
        <v>16</v>
      </c>
    </row>
    <row r="62" spans="17:29" ht="15" customHeight="1" x14ac:dyDescent="0.3">
      <c r="Z62" s="46"/>
      <c r="AC62" s="56"/>
    </row>
    <row r="64" spans="17:29" ht="15" customHeight="1" x14ac:dyDescent="0.3">
      <c r="Q64" s="58"/>
      <c r="R64" s="58"/>
      <c r="S64" s="58"/>
      <c r="Z64" s="47">
        <f>Z61*2</f>
        <v>0.02</v>
      </c>
      <c r="AC64" s="47">
        <f>AC61-1</f>
        <v>15</v>
      </c>
    </row>
    <row r="65" spans="17:30" ht="15" customHeight="1" x14ac:dyDescent="0.3">
      <c r="Q65" s="58"/>
      <c r="R65" s="58"/>
      <c r="S65" s="58"/>
      <c r="Z65" s="48"/>
      <c r="AC65" s="48"/>
    </row>
    <row r="69" spans="17:30" x14ac:dyDescent="0.3">
      <c r="Y69" s="35" t="s">
        <v>25</v>
      </c>
      <c r="Z69" s="36"/>
      <c r="AA69" s="36"/>
      <c r="AB69" s="37"/>
      <c r="AC69" s="67">
        <f>-TINV(Z64,AC64)</f>
        <v>-2.6024802950111221</v>
      </c>
      <c r="AD69" s="68"/>
    </row>
    <row r="70" spans="17:30" x14ac:dyDescent="0.3">
      <c r="Y70" s="38"/>
      <c r="Z70" s="39"/>
      <c r="AA70" s="39"/>
      <c r="AB70" s="40"/>
      <c r="AC70" s="69"/>
      <c r="AD70" s="70"/>
    </row>
    <row r="71" spans="17:30" ht="15" customHeight="1" x14ac:dyDescent="0.3"/>
    <row r="72" spans="17:30" ht="15" customHeight="1" x14ac:dyDescent="0.3"/>
    <row r="81" spans="19:19" ht="15" customHeight="1" x14ac:dyDescent="0.3"/>
    <row r="82" spans="19:19" ht="15" customHeight="1" x14ac:dyDescent="0.3"/>
    <row r="83" spans="19:19" ht="15" customHeight="1" x14ac:dyDescent="0.3"/>
    <row r="88" spans="19:19" ht="15" customHeight="1" x14ac:dyDescent="0.3"/>
    <row r="89" spans="19:19" ht="15" customHeight="1" x14ac:dyDescent="0.3">
      <c r="S89" s="65">
        <v>510</v>
      </c>
    </row>
    <row r="90" spans="19:19" x14ac:dyDescent="0.3">
      <c r="S90" s="66"/>
    </row>
    <row r="91" spans="19:19" x14ac:dyDescent="0.3">
      <c r="S91" s="13"/>
    </row>
    <row r="92" spans="19:19" x14ac:dyDescent="0.3">
      <c r="S92" s="65">
        <v>540</v>
      </c>
    </row>
    <row r="93" spans="19:19" x14ac:dyDescent="0.3">
      <c r="S93" s="66"/>
    </row>
    <row r="94" spans="19:19" x14ac:dyDescent="0.3">
      <c r="S94" s="13"/>
    </row>
    <row r="95" spans="19:19" x14ac:dyDescent="0.3">
      <c r="S95" s="65">
        <v>45</v>
      </c>
    </row>
    <row r="96" spans="19:19" x14ac:dyDescent="0.3">
      <c r="S96" s="66"/>
    </row>
    <row r="97" spans="17:20" x14ac:dyDescent="0.3">
      <c r="S97" s="13"/>
    </row>
    <row r="98" spans="17:20" x14ac:dyDescent="0.3">
      <c r="S98" s="65">
        <v>16</v>
      </c>
    </row>
    <row r="99" spans="17:20" x14ac:dyDescent="0.3">
      <c r="S99" s="66"/>
    </row>
    <row r="100" spans="17:20" x14ac:dyDescent="0.3">
      <c r="S100" s="13"/>
    </row>
    <row r="101" spans="17:20" x14ac:dyDescent="0.3">
      <c r="S101" s="13"/>
    </row>
    <row r="102" spans="17:20" x14ac:dyDescent="0.3">
      <c r="S102" s="65">
        <f>SQRT(S98)</f>
        <v>4</v>
      </c>
    </row>
    <row r="103" spans="17:20" x14ac:dyDescent="0.3">
      <c r="S103" s="66"/>
    </row>
    <row r="106" spans="17:20" x14ac:dyDescent="0.3">
      <c r="Q106" s="41" t="s">
        <v>6</v>
      </c>
      <c r="R106" s="41"/>
      <c r="S106" s="43">
        <f>(S89-S92)/(S95/S102)</f>
        <v>-2.6666666666666665</v>
      </c>
      <c r="T106" s="43"/>
    </row>
    <row r="107" spans="17:20" x14ac:dyDescent="0.3">
      <c r="Q107" s="42"/>
      <c r="R107" s="42"/>
      <c r="S107" s="44"/>
      <c r="T107" s="44"/>
    </row>
    <row r="120" spans="18:27" ht="15" customHeight="1" x14ac:dyDescent="0.3">
      <c r="R120" s="71" t="s">
        <v>1</v>
      </c>
      <c r="S120" s="72"/>
      <c r="V120" s="49" t="s">
        <v>0</v>
      </c>
      <c r="W120" s="50"/>
      <c r="Z120" s="59" t="s">
        <v>19</v>
      </c>
      <c r="AA120" s="60"/>
    </row>
    <row r="121" spans="18:27" ht="15" customHeight="1" x14ac:dyDescent="0.3">
      <c r="R121" s="73"/>
      <c r="S121" s="74"/>
      <c r="V121" s="51"/>
      <c r="W121" s="52"/>
      <c r="Z121" s="61"/>
      <c r="AA121" s="62"/>
    </row>
    <row r="122" spans="18:27" ht="15" customHeight="1" x14ac:dyDescent="0.3">
      <c r="R122" s="75"/>
      <c r="S122" s="76"/>
      <c r="V122" s="53"/>
      <c r="W122" s="54"/>
      <c r="Z122" s="63"/>
      <c r="AA122" s="64"/>
    </row>
    <row r="127" spans="18:27" ht="15" customHeight="1" x14ac:dyDescent="0.3">
      <c r="R127" s="23">
        <f>S106</f>
        <v>-2.6666666666666665</v>
      </c>
      <c r="S127" s="24"/>
      <c r="V127" s="27">
        <f>AC69</f>
        <v>-2.6024802950111221</v>
      </c>
      <c r="W127" s="28"/>
      <c r="Z127" s="31">
        <v>0</v>
      </c>
      <c r="AA127" s="32"/>
    </row>
    <row r="128" spans="18:27" ht="15" customHeight="1" x14ac:dyDescent="0.3">
      <c r="R128" s="25"/>
      <c r="S128" s="26"/>
      <c r="V128" s="29"/>
      <c r="W128" s="30"/>
      <c r="Z128" s="33"/>
      <c r="AA128" s="34"/>
    </row>
  </sheetData>
  <mergeCells count="22">
    <mergeCell ref="Z61:Z62"/>
    <mergeCell ref="Z64:Z65"/>
    <mergeCell ref="V120:W122"/>
    <mergeCell ref="AC61:AC62"/>
    <mergeCell ref="R11:AA12"/>
    <mergeCell ref="R15:Y16"/>
    <mergeCell ref="Q64:S65"/>
    <mergeCell ref="Z120:AA122"/>
    <mergeCell ref="AC64:AC65"/>
    <mergeCell ref="S89:S90"/>
    <mergeCell ref="S92:S93"/>
    <mergeCell ref="S95:S96"/>
    <mergeCell ref="S98:S99"/>
    <mergeCell ref="AC69:AD70"/>
    <mergeCell ref="S102:S103"/>
    <mergeCell ref="R120:S122"/>
    <mergeCell ref="R127:S128"/>
    <mergeCell ref="V127:W128"/>
    <mergeCell ref="Z127:AA128"/>
    <mergeCell ref="Y69:AB70"/>
    <mergeCell ref="Q106:R107"/>
    <mergeCell ref="S106:T107"/>
  </mergeCells>
  <pageMargins left="0.7" right="0.7" top="0.75" bottom="0.75" header="0.3" footer="0.3"/>
  <pageSetup scale="25" orientation="landscape" r:id="rId1"/>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S12:AN107"/>
  <sheetViews>
    <sheetView zoomScale="70" zoomScaleNormal="70" zoomScalePageLayoutView="70" workbookViewId="0"/>
  </sheetViews>
  <sheetFormatPr defaultColWidth="8.88671875" defaultRowHeight="14.4" x14ac:dyDescent="0.3"/>
  <cols>
    <col min="1" max="16384" width="8.88671875" style="1"/>
  </cols>
  <sheetData>
    <row r="12" spans="20:29" x14ac:dyDescent="0.3">
      <c r="T12" s="57" t="s">
        <v>14</v>
      </c>
      <c r="U12" s="57"/>
      <c r="V12" s="57"/>
      <c r="W12" s="57"/>
      <c r="X12" s="57"/>
      <c r="Y12" s="57"/>
      <c r="Z12" s="57"/>
      <c r="AA12" s="57"/>
      <c r="AB12" s="57"/>
      <c r="AC12" s="57"/>
    </row>
    <row r="13" spans="20:29" x14ac:dyDescent="0.3">
      <c r="T13" s="57"/>
      <c r="U13" s="57"/>
      <c r="V13" s="57"/>
      <c r="W13" s="57"/>
      <c r="X13" s="57"/>
      <c r="Y13" s="57"/>
      <c r="Z13" s="57"/>
      <c r="AA13" s="57"/>
      <c r="AB13" s="57"/>
      <c r="AC13" s="57"/>
    </row>
    <row r="16" spans="20:29" x14ac:dyDescent="0.3">
      <c r="T16" s="17"/>
      <c r="U16" s="17"/>
      <c r="V16" s="17"/>
      <c r="W16" s="17"/>
      <c r="X16" s="17"/>
      <c r="Y16" s="17"/>
      <c r="Z16" s="17"/>
      <c r="AA16" s="17"/>
    </row>
    <row r="17" spans="20:27" x14ac:dyDescent="0.3">
      <c r="T17" s="17"/>
      <c r="U17" s="17"/>
      <c r="V17" s="17"/>
      <c r="W17" s="17"/>
      <c r="X17" s="17"/>
      <c r="Y17" s="17"/>
      <c r="Z17" s="17"/>
      <c r="AA17" s="17"/>
    </row>
    <row r="56" spans="19:40" x14ac:dyDescent="0.3">
      <c r="AH56" s="104" t="s">
        <v>31</v>
      </c>
      <c r="AI56" s="105"/>
      <c r="AJ56" s="105"/>
      <c r="AK56" s="105"/>
      <c r="AL56" s="105"/>
      <c r="AM56" s="105"/>
      <c r="AN56" s="106"/>
    </row>
    <row r="57" spans="19:40" x14ac:dyDescent="0.3">
      <c r="AH57" s="107"/>
      <c r="AI57" s="108"/>
      <c r="AJ57" s="108"/>
      <c r="AK57" s="108"/>
      <c r="AL57" s="108"/>
      <c r="AM57" s="108"/>
      <c r="AN57" s="109"/>
    </row>
    <row r="58" spans="19:40" ht="15" customHeight="1" x14ac:dyDescent="0.3">
      <c r="AH58" s="107"/>
      <c r="AI58" s="108"/>
      <c r="AJ58" s="108"/>
      <c r="AK58" s="108"/>
      <c r="AL58" s="108"/>
      <c r="AM58" s="108"/>
      <c r="AN58" s="109"/>
    </row>
    <row r="59" spans="19:40" ht="15" customHeight="1" x14ac:dyDescent="0.3">
      <c r="AH59" s="110"/>
      <c r="AI59" s="111"/>
      <c r="AJ59" s="111"/>
      <c r="AK59" s="111"/>
      <c r="AL59" s="111"/>
      <c r="AM59" s="111"/>
      <c r="AN59" s="112"/>
    </row>
    <row r="63" spans="19:40" ht="15" customHeight="1" x14ac:dyDescent="0.3">
      <c r="S63" s="77" t="s">
        <v>8</v>
      </c>
      <c r="T63" s="78"/>
      <c r="U63" s="78"/>
      <c r="V63" s="89">
        <f>_xlfn.T.INV.2T(Z63,AG63)</f>
        <v>2.1314495455597742</v>
      </c>
      <c r="W63" s="90"/>
      <c r="Z63" s="96">
        <v>0.05</v>
      </c>
      <c r="AA63" s="97"/>
      <c r="AD63" s="115">
        <v>16</v>
      </c>
      <c r="AG63" s="115">
        <f>AD63-1</f>
        <v>15</v>
      </c>
    </row>
    <row r="64" spans="19:40" ht="15" customHeight="1" x14ac:dyDescent="0.3">
      <c r="S64" s="79"/>
      <c r="T64" s="80"/>
      <c r="U64" s="80"/>
      <c r="V64" s="91"/>
      <c r="W64" s="92"/>
      <c r="Z64" s="98"/>
      <c r="AA64" s="99"/>
      <c r="AD64" s="116"/>
      <c r="AG64" s="116"/>
    </row>
    <row r="67" spans="20:21" ht="31.5" customHeight="1" x14ac:dyDescent="0.3"/>
    <row r="68" spans="20:21" ht="31.5" customHeight="1" x14ac:dyDescent="0.3"/>
    <row r="74" spans="20:21" ht="15" customHeight="1" x14ac:dyDescent="0.3">
      <c r="T74" s="96">
        <v>64.2</v>
      </c>
      <c r="U74" s="97"/>
    </row>
    <row r="75" spans="20:21" ht="15" customHeight="1" x14ac:dyDescent="0.3">
      <c r="T75" s="98"/>
      <c r="U75" s="99"/>
    </row>
    <row r="77" spans="20:21" ht="15" customHeight="1" x14ac:dyDescent="0.3">
      <c r="T77" s="96">
        <v>64</v>
      </c>
      <c r="U77" s="97"/>
    </row>
    <row r="78" spans="20:21" ht="15" customHeight="1" x14ac:dyDescent="0.3">
      <c r="T78" s="98"/>
      <c r="U78" s="99"/>
    </row>
    <row r="79" spans="20:21" ht="15" customHeight="1" x14ac:dyDescent="0.3"/>
    <row r="80" spans="20:21" ht="31.5" customHeight="1" x14ac:dyDescent="0.3">
      <c r="T80" s="102">
        <f>0.72</f>
        <v>0.72</v>
      </c>
      <c r="U80" s="103"/>
    </row>
    <row r="81" spans="19:25" ht="15" customHeight="1" x14ac:dyDescent="0.3"/>
    <row r="82" spans="19:25" ht="15" customHeight="1" x14ac:dyDescent="0.3">
      <c r="T82" s="100">
        <v>16</v>
      </c>
    </row>
    <row r="83" spans="19:25" ht="15" customHeight="1" x14ac:dyDescent="0.3">
      <c r="T83" s="101"/>
    </row>
    <row r="86" spans="19:25" x14ac:dyDescent="0.3">
      <c r="T86" s="100">
        <f>SQRT(T82)</f>
        <v>4</v>
      </c>
    </row>
    <row r="87" spans="19:25" x14ac:dyDescent="0.3">
      <c r="T87" s="101"/>
    </row>
    <row r="88" spans="19:25" ht="15" customHeight="1" x14ac:dyDescent="0.3"/>
    <row r="89" spans="19:25" ht="34.5" customHeight="1" x14ac:dyDescent="0.3">
      <c r="S89" s="93" t="s">
        <v>24</v>
      </c>
      <c r="T89" s="94"/>
      <c r="U89" s="94"/>
      <c r="V89" s="95"/>
      <c r="X89" s="113">
        <f>(T74-T77)/(T80/T86)</f>
        <v>1.1111111111111269</v>
      </c>
      <c r="Y89" s="114"/>
    </row>
    <row r="90" spans="19:25" ht="34.5" customHeight="1" x14ac:dyDescent="0.3"/>
    <row r="91" spans="19:25" ht="34.5" customHeight="1" x14ac:dyDescent="0.3"/>
    <row r="92" spans="19:25" ht="15" customHeight="1" x14ac:dyDescent="0.3"/>
    <row r="93" spans="19:25" ht="15" customHeight="1" x14ac:dyDescent="0.3"/>
    <row r="99" spans="20:31" x14ac:dyDescent="0.3">
      <c r="T99" s="49" t="s">
        <v>0</v>
      </c>
      <c r="U99" s="50"/>
      <c r="Y99" s="71" t="s">
        <v>1</v>
      </c>
      <c r="Z99" s="72"/>
      <c r="AD99" s="49" t="s">
        <v>0</v>
      </c>
      <c r="AE99" s="50"/>
    </row>
    <row r="100" spans="20:31" x14ac:dyDescent="0.3">
      <c r="T100" s="51"/>
      <c r="U100" s="52"/>
      <c r="Y100" s="73"/>
      <c r="Z100" s="74"/>
      <c r="AD100" s="51"/>
      <c r="AE100" s="52"/>
    </row>
    <row r="101" spans="20:31" x14ac:dyDescent="0.3">
      <c r="T101" s="53"/>
      <c r="U101" s="54"/>
      <c r="Y101" s="75"/>
      <c r="Z101" s="76"/>
      <c r="AD101" s="53"/>
      <c r="AE101" s="54"/>
    </row>
    <row r="106" spans="20:31" x14ac:dyDescent="0.3">
      <c r="T106" s="81">
        <v>-2.1314000000000002</v>
      </c>
      <c r="U106" s="82"/>
      <c r="Y106" s="85">
        <v>1.1111</v>
      </c>
      <c r="Z106" s="86"/>
      <c r="AD106" s="81">
        <v>2.1314000000000002</v>
      </c>
      <c r="AE106" s="82"/>
    </row>
    <row r="107" spans="20:31" x14ac:dyDescent="0.3">
      <c r="T107" s="83"/>
      <c r="U107" s="84"/>
      <c r="Y107" s="87"/>
      <c r="Z107" s="88"/>
      <c r="AD107" s="83"/>
      <c r="AE107" s="84"/>
    </row>
  </sheetData>
  <mergeCells count="21">
    <mergeCell ref="AH56:AN59"/>
    <mergeCell ref="AD106:AE107"/>
    <mergeCell ref="T99:U101"/>
    <mergeCell ref="X89:Y89"/>
    <mergeCell ref="AD99:AE101"/>
    <mergeCell ref="AD63:AD64"/>
    <mergeCell ref="AG63:AG64"/>
    <mergeCell ref="T12:AC13"/>
    <mergeCell ref="T16:AA17"/>
    <mergeCell ref="S63:U64"/>
    <mergeCell ref="T106:U107"/>
    <mergeCell ref="Y106:Z107"/>
    <mergeCell ref="Y99:Z101"/>
    <mergeCell ref="V63:W64"/>
    <mergeCell ref="S89:V89"/>
    <mergeCell ref="Z63:AA64"/>
    <mergeCell ref="T82:T83"/>
    <mergeCell ref="T74:U75"/>
    <mergeCell ref="T77:U78"/>
    <mergeCell ref="T80:U80"/>
    <mergeCell ref="T86:T87"/>
  </mergeCells>
  <pageMargins left="0.7" right="0.7" top="0.75" bottom="0.75" header="0.3" footer="0.3"/>
  <pageSetup scale="28" orientation="landscape" r:id="rId1"/>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I13:U102"/>
  <sheetViews>
    <sheetView zoomScale="70" zoomScaleNormal="70" zoomScalePageLayoutView="70" workbookViewId="0"/>
  </sheetViews>
  <sheetFormatPr defaultColWidth="8.88671875" defaultRowHeight="14.4" x14ac:dyDescent="0.3"/>
  <cols>
    <col min="1" max="4" width="8.88671875" style="1"/>
    <col min="5" max="5" width="44" style="1" customWidth="1"/>
    <col min="6" max="7" width="25.44140625" style="1" customWidth="1"/>
    <col min="8" max="8" width="23.88671875" style="1" customWidth="1"/>
    <col min="9" max="16384" width="8.88671875" style="1"/>
  </cols>
  <sheetData>
    <row r="13" spans="12:21" x14ac:dyDescent="0.3">
      <c r="L13" s="57" t="s">
        <v>21</v>
      </c>
      <c r="M13" s="57"/>
      <c r="N13" s="57"/>
      <c r="O13" s="57"/>
      <c r="P13" s="57"/>
      <c r="Q13" s="57"/>
      <c r="R13" s="57"/>
      <c r="S13" s="57"/>
      <c r="T13" s="57"/>
      <c r="U13" s="57"/>
    </row>
    <row r="14" spans="12:21" x14ac:dyDescent="0.3">
      <c r="L14" s="57"/>
      <c r="M14" s="57"/>
      <c r="N14" s="57"/>
      <c r="O14" s="57"/>
      <c r="P14" s="57"/>
      <c r="Q14" s="57"/>
      <c r="R14" s="57"/>
      <c r="S14" s="57"/>
      <c r="T14" s="57"/>
      <c r="U14" s="57"/>
    </row>
    <row r="17" spans="12:17" x14ac:dyDescent="0.3">
      <c r="L17" s="17" t="s">
        <v>13</v>
      </c>
      <c r="M17" s="17"/>
      <c r="N17" s="17"/>
      <c r="O17" s="17"/>
      <c r="P17" s="17"/>
      <c r="Q17" s="17"/>
    </row>
    <row r="18" spans="12:17" x14ac:dyDescent="0.3">
      <c r="L18" s="17"/>
      <c r="M18" s="17"/>
      <c r="N18" s="17"/>
      <c r="O18" s="17"/>
      <c r="P18" s="17"/>
      <c r="Q18" s="17"/>
    </row>
    <row r="54" spans="11:15" ht="15" customHeight="1" x14ac:dyDescent="0.3">
      <c r="K54" s="122" t="s">
        <v>11</v>
      </c>
      <c r="L54" s="122"/>
      <c r="M54" s="122"/>
      <c r="N54" s="118">
        <f>NORMSINV(0.9)</f>
        <v>1.2815515655446006</v>
      </c>
      <c r="O54" s="119"/>
    </row>
    <row r="55" spans="11:15" ht="15" customHeight="1" x14ac:dyDescent="0.3">
      <c r="K55" s="122"/>
      <c r="L55" s="122"/>
      <c r="M55" s="122"/>
      <c r="N55" s="120"/>
      <c r="O55" s="121"/>
    </row>
    <row r="62" spans="11:15" ht="15" customHeight="1" x14ac:dyDescent="0.3"/>
    <row r="63" spans="11:15" ht="15" customHeight="1" x14ac:dyDescent="0.3"/>
    <row r="64" spans="11:15" ht="15" customHeight="1" x14ac:dyDescent="0.3"/>
    <row r="65" spans="12:12" ht="93" customHeight="1" x14ac:dyDescent="0.3"/>
    <row r="66" spans="12:12" ht="15" customHeight="1" x14ac:dyDescent="0.3">
      <c r="L66" s="45">
        <v>702</v>
      </c>
    </row>
    <row r="67" spans="12:12" ht="15" customHeight="1" x14ac:dyDescent="0.3">
      <c r="L67" s="46"/>
    </row>
    <row r="68" spans="12:12" ht="26.25" customHeight="1" x14ac:dyDescent="0.3"/>
    <row r="69" spans="12:12" ht="26.25" customHeight="1" x14ac:dyDescent="0.3">
      <c r="L69" s="15">
        <v>700</v>
      </c>
    </row>
    <row r="70" spans="12:12" ht="15" customHeight="1" x14ac:dyDescent="0.3"/>
    <row r="72" spans="12:12" ht="31.5" customHeight="1" x14ac:dyDescent="0.3">
      <c r="L72" s="15">
        <v>15</v>
      </c>
    </row>
    <row r="73" spans="12:12" ht="18" customHeight="1" x14ac:dyDescent="0.3"/>
    <row r="74" spans="12:12" ht="30.75" customHeight="1" x14ac:dyDescent="0.3">
      <c r="L74" s="15">
        <v>100</v>
      </c>
    </row>
    <row r="78" spans="12:12" ht="29.25" customHeight="1" x14ac:dyDescent="0.3">
      <c r="L78" s="15">
        <f>SQRT(L74)</f>
        <v>10</v>
      </c>
    </row>
    <row r="82" spans="9:18" x14ac:dyDescent="0.3">
      <c r="J82" s="117" t="s">
        <v>5</v>
      </c>
      <c r="K82" s="117"/>
      <c r="L82" s="117"/>
      <c r="M82" s="118">
        <f>(L66-L69)/(L72/(SQRT(L74)))</f>
        <v>1.3333333333333333</v>
      </c>
      <c r="N82" s="119"/>
    </row>
    <row r="83" spans="9:18" x14ac:dyDescent="0.3">
      <c r="J83" s="117"/>
      <c r="K83" s="117"/>
      <c r="L83" s="117"/>
      <c r="M83" s="120"/>
      <c r="N83" s="121"/>
    </row>
    <row r="94" spans="9:18" x14ac:dyDescent="0.3">
      <c r="I94" s="6"/>
      <c r="J94" s="123"/>
      <c r="K94" s="123"/>
      <c r="L94" s="123"/>
      <c r="N94" s="123"/>
      <c r="O94" s="123"/>
      <c r="Q94" s="123"/>
      <c r="R94" s="123"/>
    </row>
    <row r="95" spans="9:18" x14ac:dyDescent="0.3">
      <c r="J95" s="123"/>
      <c r="K95" s="123"/>
      <c r="L95" s="123"/>
      <c r="N95" s="123"/>
      <c r="O95" s="123"/>
      <c r="Q95" s="123"/>
      <c r="R95" s="123"/>
    </row>
    <row r="96" spans="9:18" x14ac:dyDescent="0.3">
      <c r="J96" s="123"/>
      <c r="K96" s="123"/>
      <c r="L96" s="123"/>
      <c r="N96" s="123"/>
      <c r="O96" s="123"/>
      <c r="Q96" s="123"/>
      <c r="R96" s="123"/>
    </row>
    <row r="101" spans="10:18" x14ac:dyDescent="0.3">
      <c r="J101" s="31">
        <v>0</v>
      </c>
      <c r="K101" s="32"/>
      <c r="N101" s="124">
        <v>1.2816000000000001</v>
      </c>
      <c r="O101" s="125"/>
      <c r="Q101" s="23">
        <v>1.3332999999999999</v>
      </c>
      <c r="R101" s="24"/>
    </row>
    <row r="102" spans="10:18" x14ac:dyDescent="0.3">
      <c r="J102" s="33"/>
      <c r="K102" s="34"/>
      <c r="N102" s="126"/>
      <c r="O102" s="127"/>
      <c r="Q102" s="25"/>
      <c r="R102" s="26"/>
    </row>
  </sheetData>
  <mergeCells count="13">
    <mergeCell ref="J101:K102"/>
    <mergeCell ref="J82:L83"/>
    <mergeCell ref="M82:N83"/>
    <mergeCell ref="L13:U14"/>
    <mergeCell ref="L17:Q18"/>
    <mergeCell ref="K54:M55"/>
    <mergeCell ref="N54:O55"/>
    <mergeCell ref="Q94:R96"/>
    <mergeCell ref="J94:L96"/>
    <mergeCell ref="N94:O96"/>
    <mergeCell ref="Q101:R102"/>
    <mergeCell ref="N101:O102"/>
    <mergeCell ref="L66:L67"/>
  </mergeCells>
  <pageMargins left="0.7" right="0.7" top="0.75" bottom="0.75" header="0.3" footer="0.3"/>
  <pageSetup scale="28" orientation="landscape" r:id="rId1"/>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R12:AC103"/>
  <sheetViews>
    <sheetView zoomScale="70" zoomScaleNormal="70" zoomScalePageLayoutView="70" workbookViewId="0"/>
  </sheetViews>
  <sheetFormatPr defaultColWidth="8.88671875" defaultRowHeight="14.4" x14ac:dyDescent="0.3"/>
  <cols>
    <col min="1" max="29" width="8.88671875" style="1"/>
    <col min="30" max="30" width="18.88671875" style="1" customWidth="1"/>
    <col min="31" max="16384" width="8.88671875" style="1"/>
  </cols>
  <sheetData>
    <row r="12" spans="19:28" x14ac:dyDescent="0.3">
      <c r="S12" s="57" t="s">
        <v>12</v>
      </c>
      <c r="T12" s="57"/>
      <c r="U12" s="57"/>
      <c r="V12" s="57"/>
      <c r="W12" s="57"/>
      <c r="X12" s="57"/>
      <c r="Y12" s="57"/>
      <c r="Z12" s="57"/>
      <c r="AA12" s="57"/>
      <c r="AB12" s="57"/>
    </row>
    <row r="13" spans="19:28" x14ac:dyDescent="0.3">
      <c r="S13" s="57"/>
      <c r="T13" s="57"/>
      <c r="U13" s="57"/>
      <c r="V13" s="57"/>
      <c r="W13" s="57"/>
      <c r="X13" s="57"/>
      <c r="Y13" s="57"/>
      <c r="Z13" s="57"/>
      <c r="AA13" s="57"/>
      <c r="AB13" s="57"/>
    </row>
    <row r="16" spans="19:28" ht="15" customHeight="1" x14ac:dyDescent="0.3">
      <c r="S16" s="17" t="s">
        <v>23</v>
      </c>
      <c r="T16" s="17"/>
      <c r="U16" s="17"/>
      <c r="V16" s="17"/>
      <c r="W16" s="17"/>
      <c r="X16" s="17"/>
      <c r="Y16" s="17"/>
      <c r="Z16" s="17"/>
    </row>
    <row r="17" spans="19:26" ht="15" customHeight="1" x14ac:dyDescent="0.3">
      <c r="S17" s="17"/>
      <c r="T17" s="17"/>
      <c r="U17" s="17"/>
      <c r="V17" s="17"/>
      <c r="W17" s="17"/>
      <c r="X17" s="17"/>
      <c r="Y17" s="17"/>
      <c r="Z17" s="17"/>
    </row>
    <row r="21" spans="19:26" ht="15.75" customHeight="1" x14ac:dyDescent="0.3"/>
    <row r="51" spans="18:29" x14ac:dyDescent="0.3">
      <c r="R51" s="5"/>
      <c r="S51" s="5"/>
      <c r="T51" s="5"/>
      <c r="U51" s="5"/>
      <c r="V51" s="5"/>
      <c r="W51" s="5"/>
      <c r="X51" s="5"/>
      <c r="Y51" s="5"/>
      <c r="Z51" s="5"/>
      <c r="AA51" s="5"/>
      <c r="AB51" s="5"/>
      <c r="AC51" s="5"/>
    </row>
    <row r="52" spans="18:29" ht="15" customHeight="1" x14ac:dyDescent="0.3">
      <c r="R52" s="135" t="s">
        <v>2</v>
      </c>
      <c r="S52" s="136"/>
      <c r="T52" s="136"/>
      <c r="U52" s="137"/>
      <c r="V52" s="5"/>
      <c r="W52" s="5"/>
      <c r="X52" s="5"/>
      <c r="Y52" s="5"/>
      <c r="Z52" s="5"/>
      <c r="AA52" s="5"/>
      <c r="AB52" s="5"/>
      <c r="AC52" s="5"/>
    </row>
    <row r="53" spans="18:29" ht="15" customHeight="1" x14ac:dyDescent="0.3">
      <c r="R53" s="138"/>
      <c r="S53" s="139"/>
      <c r="T53" s="139"/>
      <c r="U53" s="140"/>
      <c r="V53" s="5"/>
      <c r="W53" s="5"/>
      <c r="X53" s="5"/>
      <c r="Y53" s="5"/>
      <c r="Z53" s="5"/>
      <c r="AA53" s="5"/>
      <c r="AB53" s="5"/>
      <c r="AC53" s="5"/>
    </row>
    <row r="54" spans="18:29" x14ac:dyDescent="0.3">
      <c r="R54" s="5"/>
      <c r="S54" s="5"/>
      <c r="T54" s="5"/>
      <c r="U54" s="5"/>
      <c r="V54" s="5"/>
      <c r="W54" s="5"/>
      <c r="X54" s="5"/>
      <c r="Y54" s="5"/>
      <c r="Z54" s="5"/>
      <c r="AA54" s="5"/>
      <c r="AB54" s="5"/>
      <c r="AC54" s="5"/>
    </row>
    <row r="55" spans="18:29" x14ac:dyDescent="0.3">
      <c r="R55" s="5"/>
      <c r="S55" s="5"/>
      <c r="T55" s="5"/>
      <c r="U55" s="5"/>
      <c r="V55" s="5"/>
      <c r="W55" s="5"/>
      <c r="X55" s="5"/>
      <c r="Y55" s="5"/>
      <c r="Z55" s="5"/>
      <c r="AA55" s="5"/>
      <c r="AB55" s="5"/>
      <c r="AC55" s="5"/>
    </row>
    <row r="56" spans="18:29" ht="15" customHeight="1" x14ac:dyDescent="0.3">
      <c r="R56" s="128" t="s">
        <v>20</v>
      </c>
      <c r="S56" s="129"/>
      <c r="T56" s="129"/>
      <c r="U56" s="130"/>
      <c r="V56" s="134">
        <f>_xlfn.NORM.S.INV(0.025)</f>
        <v>-1.9599639845400538</v>
      </c>
      <c r="W56" s="134"/>
      <c r="X56" s="5"/>
      <c r="Y56" s="5"/>
      <c r="Z56" s="5"/>
      <c r="AA56" s="5"/>
      <c r="AB56" s="5"/>
      <c r="AC56" s="5"/>
    </row>
    <row r="57" spans="18:29" ht="15" customHeight="1" x14ac:dyDescent="0.3">
      <c r="R57" s="131"/>
      <c r="S57" s="132"/>
      <c r="T57" s="132"/>
      <c r="U57" s="133"/>
      <c r="V57" s="134"/>
      <c r="W57" s="134"/>
      <c r="X57" s="5"/>
      <c r="Y57" s="5"/>
      <c r="Z57" s="5"/>
      <c r="AA57" s="5"/>
      <c r="AB57" s="5"/>
      <c r="AC57" s="5"/>
    </row>
    <row r="58" spans="18:29" x14ac:dyDescent="0.3">
      <c r="R58" s="5"/>
      <c r="S58" s="5"/>
      <c r="T58" s="5"/>
      <c r="U58" s="5"/>
      <c r="V58" s="5"/>
      <c r="W58" s="5"/>
      <c r="X58" s="5"/>
      <c r="Y58" s="5"/>
      <c r="Z58" s="5"/>
      <c r="AA58" s="5"/>
      <c r="AB58" s="5"/>
      <c r="AC58" s="5"/>
    </row>
    <row r="59" spans="18:29" ht="15" customHeight="1" x14ac:dyDescent="0.3">
      <c r="R59" s="128" t="s">
        <v>20</v>
      </c>
      <c r="S59" s="129"/>
      <c r="T59" s="129"/>
      <c r="U59" s="130"/>
      <c r="V59" s="134">
        <f xml:space="preserve"> NORMSINV(1-0.025)</f>
        <v>1.9599639845400536</v>
      </c>
      <c r="W59" s="134"/>
      <c r="X59" s="5"/>
      <c r="Y59" s="5"/>
      <c r="AB59" s="5"/>
      <c r="AC59" s="5"/>
    </row>
    <row r="60" spans="18:29" ht="15" customHeight="1" x14ac:dyDescent="0.3">
      <c r="R60" s="131"/>
      <c r="S60" s="132"/>
      <c r="T60" s="132"/>
      <c r="U60" s="133"/>
      <c r="V60" s="134"/>
      <c r="W60" s="134"/>
      <c r="X60" s="5"/>
      <c r="Y60" s="5"/>
      <c r="AB60" s="5"/>
      <c r="AC60" s="5"/>
    </row>
    <row r="61" spans="18:29" x14ac:dyDescent="0.3">
      <c r="R61" s="5"/>
      <c r="S61" s="5"/>
      <c r="T61" s="5"/>
      <c r="U61" s="5"/>
      <c r="V61" s="5"/>
      <c r="W61" s="5"/>
      <c r="X61" s="5"/>
      <c r="Y61" s="5"/>
      <c r="Z61" s="5"/>
      <c r="AA61" s="5"/>
      <c r="AB61" s="5"/>
      <c r="AC61" s="5"/>
    </row>
    <row r="62" spans="18:29" x14ac:dyDescent="0.3">
      <c r="R62" s="5"/>
      <c r="S62" s="5"/>
      <c r="T62" s="5"/>
      <c r="U62" s="5"/>
      <c r="V62" s="5"/>
      <c r="W62" s="5"/>
      <c r="X62" s="5"/>
      <c r="Y62" s="5"/>
      <c r="Z62" s="5"/>
      <c r="AA62" s="5"/>
      <c r="AB62" s="5"/>
      <c r="AC62" s="5"/>
    </row>
    <row r="63" spans="18:29" ht="15" customHeight="1" x14ac:dyDescent="0.3">
      <c r="V63" s="5"/>
      <c r="W63" s="5"/>
      <c r="X63" s="5"/>
      <c r="Y63" s="5"/>
      <c r="Z63" s="5"/>
      <c r="AA63" s="5"/>
      <c r="AB63" s="5"/>
      <c r="AC63" s="5"/>
    </row>
    <row r="64" spans="18:29" ht="15" customHeight="1" x14ac:dyDescent="0.3">
      <c r="V64" s="5"/>
      <c r="W64" s="5"/>
      <c r="X64" s="5"/>
      <c r="Y64" s="5"/>
      <c r="Z64" s="5"/>
      <c r="AA64" s="5"/>
      <c r="AB64" s="5"/>
      <c r="AC64" s="5"/>
    </row>
    <row r="65" spans="18:29" x14ac:dyDescent="0.3">
      <c r="R65" s="5"/>
      <c r="S65" s="5"/>
      <c r="T65" s="5"/>
      <c r="U65" s="5"/>
      <c r="V65" s="5"/>
      <c r="W65" s="5"/>
      <c r="X65" s="5"/>
      <c r="Y65" s="5"/>
      <c r="Z65" s="5"/>
      <c r="AA65" s="5"/>
      <c r="AB65" s="5"/>
      <c r="AC65" s="5"/>
    </row>
    <row r="66" spans="18:29" x14ac:dyDescent="0.3">
      <c r="R66" s="5"/>
      <c r="S66" s="5"/>
      <c r="T66" s="5"/>
      <c r="U66" s="5"/>
      <c r="V66" s="5"/>
      <c r="W66" s="5"/>
      <c r="X66" s="5"/>
      <c r="Y66" s="5"/>
      <c r="Z66" s="5"/>
      <c r="AA66" s="5"/>
      <c r="AB66" s="5"/>
      <c r="AC66" s="5"/>
    </row>
    <row r="67" spans="18:29" ht="15" customHeight="1" x14ac:dyDescent="0.3">
      <c r="R67" s="135" t="s">
        <v>3</v>
      </c>
      <c r="S67" s="136"/>
      <c r="T67" s="136"/>
      <c r="U67" s="137"/>
      <c r="V67" s="14"/>
      <c r="W67" s="5"/>
      <c r="X67" s="5"/>
      <c r="Y67" s="5"/>
      <c r="Z67" s="5"/>
      <c r="AA67" s="5"/>
      <c r="AB67" s="5"/>
      <c r="AC67" s="5"/>
    </row>
    <row r="68" spans="18:29" ht="15" customHeight="1" x14ac:dyDescent="0.3">
      <c r="R68" s="138"/>
      <c r="S68" s="139"/>
      <c r="T68" s="139"/>
      <c r="U68" s="140"/>
      <c r="V68" s="14"/>
      <c r="W68" s="5"/>
      <c r="X68" s="5"/>
      <c r="Y68" s="5"/>
      <c r="Z68" s="5"/>
      <c r="AA68" s="5"/>
      <c r="AB68" s="5"/>
      <c r="AC68" s="5"/>
    </row>
    <row r="69" spans="18:29" x14ac:dyDescent="0.3">
      <c r="R69" s="5"/>
      <c r="S69" s="5"/>
      <c r="T69" s="5"/>
      <c r="U69" s="5"/>
      <c r="V69" s="5"/>
      <c r="W69" s="5"/>
      <c r="X69" s="5"/>
      <c r="Y69" s="5"/>
      <c r="Z69" s="5"/>
      <c r="AA69" s="5"/>
      <c r="AB69" s="5"/>
      <c r="AC69" s="5"/>
    </row>
    <row r="70" spans="18:29" x14ac:dyDescent="0.3">
      <c r="AC70" s="5"/>
    </row>
    <row r="71" spans="18:29" x14ac:dyDescent="0.3">
      <c r="S71" s="5"/>
      <c r="T71" s="5"/>
      <c r="U71" s="5"/>
      <c r="V71" s="5"/>
      <c r="W71" s="5"/>
      <c r="X71" s="5"/>
      <c r="Y71" s="5"/>
      <c r="Z71" s="5"/>
      <c r="AA71" s="5"/>
      <c r="AB71" s="5"/>
      <c r="AC71" s="5"/>
    </row>
    <row r="72" spans="18:29" x14ac:dyDescent="0.3">
      <c r="S72" s="5"/>
      <c r="T72" s="146" t="s">
        <v>26</v>
      </c>
      <c r="U72" s="148">
        <v>0.378</v>
      </c>
      <c r="V72" s="149"/>
      <c r="AB72" s="5"/>
      <c r="AC72" s="5"/>
    </row>
    <row r="73" spans="18:29" ht="15" customHeight="1" x14ac:dyDescent="0.3">
      <c r="S73" s="5"/>
      <c r="T73" s="147"/>
      <c r="U73" s="150"/>
      <c r="V73" s="151"/>
      <c r="AB73" s="5"/>
      <c r="AC73" s="5"/>
    </row>
    <row r="74" spans="18:29" ht="15" customHeight="1" x14ac:dyDescent="0.3">
      <c r="S74" s="5"/>
      <c r="T74" s="5"/>
      <c r="U74" s="10"/>
      <c r="X74" s="5"/>
      <c r="Y74" s="5"/>
    </row>
    <row r="75" spans="18:29" x14ac:dyDescent="0.3">
      <c r="S75" s="152" t="s">
        <v>27</v>
      </c>
      <c r="T75" s="146" t="s">
        <v>26</v>
      </c>
      <c r="U75" s="148">
        <v>0.375</v>
      </c>
      <c r="V75" s="149"/>
      <c r="X75" s="5"/>
      <c r="Y75" s="5"/>
    </row>
    <row r="76" spans="18:29" ht="15" customHeight="1" x14ac:dyDescent="0.3">
      <c r="S76" s="153"/>
      <c r="T76" s="147"/>
      <c r="U76" s="150"/>
      <c r="V76" s="151"/>
      <c r="AA76" s="5"/>
      <c r="AB76" s="5"/>
    </row>
    <row r="77" spans="18:29" ht="15" customHeight="1" x14ac:dyDescent="0.3">
      <c r="S77" s="5"/>
      <c r="T77" s="5"/>
      <c r="U77" s="11"/>
    </row>
    <row r="78" spans="18:29" ht="15" customHeight="1" x14ac:dyDescent="0.3">
      <c r="S78" s="152" t="s">
        <v>30</v>
      </c>
      <c r="T78" s="146" t="s">
        <v>26</v>
      </c>
      <c r="U78" s="148">
        <v>0.05</v>
      </c>
      <c r="V78" s="149"/>
      <c r="X78" s="5"/>
    </row>
    <row r="79" spans="18:29" x14ac:dyDescent="0.3">
      <c r="S79" s="153"/>
      <c r="T79" s="147"/>
      <c r="U79" s="150"/>
      <c r="V79" s="151"/>
      <c r="X79" s="5"/>
      <c r="Y79" s="5"/>
      <c r="Z79" s="5"/>
      <c r="AA79" s="5"/>
      <c r="AB79" s="5"/>
    </row>
    <row r="80" spans="18:29" ht="22.2" x14ac:dyDescent="0.3">
      <c r="S80" s="5"/>
      <c r="T80" s="5"/>
      <c r="U80" s="11"/>
      <c r="X80" s="5"/>
      <c r="Y80" s="5"/>
      <c r="Z80" s="5"/>
      <c r="AA80" s="5"/>
      <c r="AB80" s="5"/>
    </row>
    <row r="81" spans="18:29" ht="30.75" customHeight="1" x14ac:dyDescent="4.1500000000000004">
      <c r="S81" s="7" t="s">
        <v>29</v>
      </c>
      <c r="T81" s="8" t="s">
        <v>26</v>
      </c>
      <c r="U81" s="154">
        <v>100</v>
      </c>
      <c r="V81" s="155"/>
      <c r="X81" s="5"/>
      <c r="Y81" s="9" t="s">
        <v>28</v>
      </c>
      <c r="Z81" s="5"/>
      <c r="AA81" s="5"/>
      <c r="AB81" s="5"/>
    </row>
    <row r="82" spans="18:29" x14ac:dyDescent="0.3">
      <c r="S82" s="5"/>
      <c r="T82" s="5"/>
      <c r="U82" s="5"/>
      <c r="V82" s="5"/>
      <c r="W82" s="5"/>
      <c r="X82" s="5"/>
      <c r="Y82" s="5"/>
      <c r="Z82" s="5"/>
      <c r="AA82" s="5"/>
      <c r="AB82" s="5"/>
    </row>
    <row r="83" spans="18:29" ht="34.5" customHeight="1" x14ac:dyDescent="0.3">
      <c r="S83" s="7"/>
      <c r="T83" s="8" t="s">
        <v>26</v>
      </c>
      <c r="U83" s="154">
        <f>SQRT(U81)</f>
        <v>10</v>
      </c>
      <c r="V83" s="155"/>
      <c r="W83" s="5"/>
      <c r="X83" s="5"/>
      <c r="Y83" s="5"/>
      <c r="Z83" s="5"/>
      <c r="AA83" s="5"/>
      <c r="AB83" s="5"/>
    </row>
    <row r="84" spans="18:29" ht="15" customHeight="1" x14ac:dyDescent="0.3"/>
    <row r="86" spans="18:29" x14ac:dyDescent="0.3">
      <c r="R86" s="160" t="s">
        <v>5</v>
      </c>
      <c r="S86" s="161"/>
      <c r="T86" s="156">
        <f>(U72-U75)/(U78/U83)</f>
        <v>0.60000000000000053</v>
      </c>
      <c r="U86" s="156"/>
      <c r="V86" s="157"/>
    </row>
    <row r="87" spans="18:29" x14ac:dyDescent="0.3">
      <c r="R87" s="162"/>
      <c r="S87" s="163"/>
      <c r="T87" s="158"/>
      <c r="U87" s="158"/>
      <c r="V87" s="159"/>
    </row>
    <row r="89" spans="18:29" x14ac:dyDescent="0.3">
      <c r="R89" s="5"/>
      <c r="S89" s="5"/>
      <c r="T89" s="5"/>
      <c r="U89" s="5"/>
      <c r="V89" s="5"/>
      <c r="W89" s="5"/>
      <c r="X89" s="5"/>
      <c r="Y89" s="5"/>
      <c r="Z89" s="5"/>
      <c r="AA89" s="5"/>
      <c r="AB89" s="5"/>
      <c r="AC89" s="5"/>
    </row>
    <row r="90" spans="18:29" x14ac:dyDescent="0.3">
      <c r="R90" s="135" t="s">
        <v>4</v>
      </c>
      <c r="S90" s="136"/>
      <c r="T90" s="136"/>
      <c r="U90" s="137"/>
      <c r="V90" s="5"/>
      <c r="W90" s="5"/>
      <c r="X90" s="5"/>
      <c r="Y90" s="5"/>
      <c r="Z90" s="5"/>
      <c r="AA90" s="5"/>
      <c r="AB90" s="5"/>
      <c r="AC90" s="5"/>
    </row>
    <row r="91" spans="18:29" x14ac:dyDescent="0.3">
      <c r="R91" s="138"/>
      <c r="S91" s="139"/>
      <c r="T91" s="139"/>
      <c r="U91" s="140"/>
      <c r="V91" s="5"/>
      <c r="W91" s="5"/>
      <c r="X91" s="5"/>
      <c r="Y91" s="5"/>
      <c r="Z91" s="5"/>
      <c r="AA91" s="5"/>
      <c r="AB91" s="5"/>
      <c r="AC91" s="5"/>
    </row>
    <row r="92" spans="18:29" x14ac:dyDescent="0.3">
      <c r="R92" s="5"/>
      <c r="S92" s="5"/>
      <c r="T92" s="5"/>
      <c r="U92" s="5"/>
      <c r="V92" s="5"/>
      <c r="W92" s="5"/>
      <c r="X92" s="5"/>
      <c r="Y92" s="5"/>
      <c r="Z92" s="5"/>
      <c r="AA92" s="5"/>
      <c r="AB92" s="5"/>
      <c r="AC92" s="5"/>
    </row>
    <row r="93" spans="18:29" x14ac:dyDescent="0.3">
      <c r="R93" s="5"/>
      <c r="S93" s="142" t="s">
        <v>0</v>
      </c>
      <c r="T93" s="142"/>
      <c r="U93" s="5"/>
      <c r="V93" s="5"/>
      <c r="W93" s="143" t="s">
        <v>1</v>
      </c>
      <c r="X93" s="143"/>
      <c r="Y93" s="5"/>
      <c r="Z93" s="5"/>
      <c r="AA93" s="142" t="s">
        <v>0</v>
      </c>
      <c r="AB93" s="142"/>
      <c r="AC93" s="5"/>
    </row>
    <row r="94" spans="18:29" x14ac:dyDescent="0.3">
      <c r="R94" s="5"/>
      <c r="S94" s="142"/>
      <c r="T94" s="142"/>
      <c r="U94" s="5"/>
      <c r="V94" s="5"/>
      <c r="W94" s="143"/>
      <c r="X94" s="143"/>
      <c r="Y94" s="5"/>
      <c r="Z94" s="5"/>
      <c r="AA94" s="142"/>
      <c r="AB94" s="142"/>
      <c r="AC94" s="5"/>
    </row>
    <row r="95" spans="18:29" x14ac:dyDescent="0.3">
      <c r="R95" s="5"/>
      <c r="S95" s="142"/>
      <c r="T95" s="142"/>
      <c r="U95" s="5"/>
      <c r="V95" s="5"/>
      <c r="W95" s="143"/>
      <c r="X95" s="143"/>
      <c r="Y95" s="5"/>
      <c r="Z95" s="5"/>
      <c r="AA95" s="142"/>
      <c r="AB95" s="142"/>
      <c r="AC95" s="5"/>
    </row>
    <row r="96" spans="18:29" x14ac:dyDescent="0.3">
      <c r="R96" s="5"/>
      <c r="S96" s="5"/>
      <c r="T96" s="5"/>
      <c r="U96" s="5"/>
      <c r="V96" s="5"/>
      <c r="W96" s="5"/>
      <c r="X96" s="5"/>
      <c r="Y96" s="5"/>
      <c r="Z96" s="5"/>
      <c r="AA96" s="5"/>
      <c r="AB96" s="5"/>
      <c r="AC96" s="5"/>
    </row>
    <row r="97" spans="18:29" x14ac:dyDescent="0.3">
      <c r="R97" s="5"/>
      <c r="S97" s="5"/>
      <c r="T97" s="5"/>
      <c r="U97" s="5"/>
      <c r="V97" s="5"/>
      <c r="W97" s="5"/>
      <c r="X97" s="5"/>
      <c r="Y97" s="5"/>
      <c r="Z97" s="5"/>
      <c r="AA97" s="5"/>
      <c r="AB97" s="5"/>
      <c r="AC97" s="5"/>
    </row>
    <row r="98" spans="18:29" x14ac:dyDescent="0.3">
      <c r="R98" s="5"/>
      <c r="S98" s="5"/>
      <c r="T98" s="5"/>
      <c r="U98" s="5"/>
      <c r="V98" s="5"/>
      <c r="W98" s="5"/>
      <c r="X98" s="5"/>
      <c r="Y98" s="5"/>
      <c r="Z98" s="5"/>
      <c r="AA98" s="5"/>
      <c r="AB98" s="5"/>
      <c r="AC98" s="5"/>
    </row>
    <row r="99" spans="18:29" x14ac:dyDescent="0.3">
      <c r="R99" s="5"/>
      <c r="S99" s="5"/>
      <c r="T99" s="5"/>
      <c r="U99" s="5"/>
      <c r="V99" s="5"/>
      <c r="W99" s="5"/>
      <c r="X99" s="5"/>
      <c r="Y99" s="5"/>
      <c r="Z99" s="5"/>
      <c r="AA99" s="5"/>
      <c r="AB99" s="5"/>
      <c r="AC99" s="5"/>
    </row>
    <row r="100" spans="18:29" x14ac:dyDescent="0.3">
      <c r="R100" s="5"/>
      <c r="S100" s="141">
        <f>V56</f>
        <v>-1.9599639845400538</v>
      </c>
      <c r="T100" s="141"/>
      <c r="U100" s="5"/>
      <c r="V100" s="5"/>
      <c r="W100" s="144">
        <f>T86</f>
        <v>0.60000000000000053</v>
      </c>
      <c r="X100" s="145"/>
      <c r="Y100" s="5"/>
      <c r="Z100" s="5"/>
      <c r="AA100" s="141">
        <f>V59</f>
        <v>1.9599639845400536</v>
      </c>
      <c r="AB100" s="141"/>
      <c r="AC100" s="5"/>
    </row>
    <row r="101" spans="18:29" x14ac:dyDescent="0.3">
      <c r="R101" s="5"/>
      <c r="S101" s="141"/>
      <c r="T101" s="141"/>
      <c r="U101" s="5"/>
      <c r="V101" s="5"/>
      <c r="W101" s="145"/>
      <c r="X101" s="145"/>
      <c r="Y101" s="5"/>
      <c r="Z101" s="5"/>
      <c r="AA101" s="141"/>
      <c r="AB101" s="141"/>
      <c r="AC101" s="5"/>
    </row>
    <row r="102" spans="18:29" x14ac:dyDescent="0.3">
      <c r="R102" s="5"/>
      <c r="S102" s="5"/>
      <c r="T102" s="5"/>
      <c r="U102" s="5"/>
      <c r="V102" s="5"/>
      <c r="W102" s="5"/>
      <c r="X102" s="5"/>
      <c r="Y102" s="5"/>
      <c r="Z102" s="5"/>
      <c r="AA102" s="5"/>
      <c r="AB102" s="5"/>
      <c r="AC102" s="5"/>
    </row>
    <row r="103" spans="18:29" x14ac:dyDescent="0.3">
      <c r="R103" s="5"/>
      <c r="S103" s="5"/>
      <c r="T103" s="5"/>
      <c r="U103" s="5"/>
      <c r="V103" s="5"/>
      <c r="W103" s="5"/>
      <c r="X103" s="5"/>
      <c r="Y103" s="5"/>
      <c r="Z103" s="5"/>
      <c r="AA103" s="5"/>
      <c r="AB103" s="5"/>
      <c r="AC103" s="5"/>
    </row>
  </sheetData>
  <mergeCells count="27">
    <mergeCell ref="T86:V87"/>
    <mergeCell ref="S78:S79"/>
    <mergeCell ref="T78:T79"/>
    <mergeCell ref="U78:V79"/>
    <mergeCell ref="U81:V81"/>
    <mergeCell ref="R86:S87"/>
    <mergeCell ref="AA100:AB101"/>
    <mergeCell ref="AA93:AB95"/>
    <mergeCell ref="S93:T95"/>
    <mergeCell ref="V59:W60"/>
    <mergeCell ref="W93:X95"/>
    <mergeCell ref="S100:T101"/>
    <mergeCell ref="W100:X101"/>
    <mergeCell ref="R67:U68"/>
    <mergeCell ref="R90:U91"/>
    <mergeCell ref="T72:T73"/>
    <mergeCell ref="U72:V73"/>
    <mergeCell ref="S75:S76"/>
    <mergeCell ref="T75:T76"/>
    <mergeCell ref="U75:V76"/>
    <mergeCell ref="R59:U60"/>
    <mergeCell ref="U83:V83"/>
    <mergeCell ref="S12:AB13"/>
    <mergeCell ref="R56:U57"/>
    <mergeCell ref="S16:Z17"/>
    <mergeCell ref="V56:W57"/>
    <mergeCell ref="R52:U53"/>
  </mergeCells>
  <pageMargins left="0.7" right="0.7" top="0.75" bottom="0.75" header="0.3" footer="0.3"/>
  <pageSetup scale="30" orientation="landscape" r:id="rId1"/>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3:AB116"/>
  <sheetViews>
    <sheetView zoomScale="60" zoomScaleNormal="60" zoomScalePageLayoutView="70" workbookViewId="0"/>
  </sheetViews>
  <sheetFormatPr defaultColWidth="8.88671875" defaultRowHeight="14.4" x14ac:dyDescent="0.3"/>
  <cols>
    <col min="1" max="1" width="8.88671875" style="1"/>
    <col min="2" max="2" width="15" style="1" customWidth="1"/>
    <col min="3" max="3" width="15.88671875" style="1" customWidth="1"/>
    <col min="4" max="4" width="16.44140625" style="1" customWidth="1"/>
    <col min="5" max="5" width="13.88671875" style="1" customWidth="1"/>
    <col min="6" max="6" width="13" style="1" customWidth="1"/>
    <col min="7" max="7" width="13.33203125" style="1" customWidth="1"/>
    <col min="8" max="9" width="12.88671875" style="1" customWidth="1"/>
    <col min="10" max="16384" width="8.88671875" style="1"/>
  </cols>
  <sheetData>
    <row r="13" spans="14:23" ht="15" customHeight="1" x14ac:dyDescent="0.3">
      <c r="N13" s="57" t="s">
        <v>12</v>
      </c>
      <c r="O13" s="57"/>
      <c r="P13" s="57"/>
      <c r="Q13" s="57"/>
      <c r="R13" s="57"/>
      <c r="S13" s="57"/>
      <c r="T13" s="57"/>
      <c r="U13" s="57"/>
      <c r="V13" s="57"/>
      <c r="W13" s="57"/>
    </row>
    <row r="14" spans="14:23" ht="15" customHeight="1" x14ac:dyDescent="0.3">
      <c r="N14" s="57"/>
      <c r="O14" s="57"/>
      <c r="P14" s="57"/>
      <c r="Q14" s="57"/>
      <c r="R14" s="57"/>
      <c r="S14" s="57"/>
      <c r="T14" s="57"/>
      <c r="U14" s="57"/>
      <c r="V14" s="57"/>
      <c r="W14" s="57"/>
    </row>
    <row r="17" spans="1:19" ht="15" customHeight="1" x14ac:dyDescent="0.3">
      <c r="N17" s="17" t="s">
        <v>33</v>
      </c>
      <c r="O17" s="17"/>
      <c r="P17" s="17"/>
      <c r="Q17" s="17"/>
      <c r="R17" s="17"/>
      <c r="S17" s="17"/>
    </row>
    <row r="18" spans="1:19" ht="15" customHeight="1" x14ac:dyDescent="0.3">
      <c r="N18" s="17"/>
      <c r="O18" s="17"/>
      <c r="P18" s="17"/>
      <c r="Q18" s="17"/>
      <c r="R18" s="17"/>
      <c r="S18" s="17"/>
    </row>
    <row r="19" spans="1:19" ht="23.4" x14ac:dyDescent="0.45">
      <c r="A19" s="2"/>
      <c r="B19" s="2"/>
      <c r="C19" s="2"/>
      <c r="D19" s="2"/>
      <c r="E19" s="2"/>
      <c r="F19" s="2"/>
      <c r="G19" s="2"/>
      <c r="H19" s="2"/>
      <c r="I19" s="2"/>
    </row>
    <row r="20" spans="1:19" ht="23.4" x14ac:dyDescent="0.45">
      <c r="A20" s="2"/>
    </row>
    <row r="21" spans="1:19" ht="23.4" x14ac:dyDescent="0.45">
      <c r="A21" s="2"/>
    </row>
    <row r="22" spans="1:19" ht="23.4" x14ac:dyDescent="0.45">
      <c r="A22" s="2"/>
      <c r="B22" s="2"/>
      <c r="C22" s="2"/>
      <c r="D22" s="2"/>
      <c r="E22" s="2"/>
      <c r="F22" s="2"/>
      <c r="G22" s="2"/>
      <c r="H22" s="2"/>
      <c r="I22" s="2"/>
    </row>
    <row r="55" spans="15:28" ht="24" x14ac:dyDescent="0.35">
      <c r="O55" s="165"/>
      <c r="P55" s="165"/>
      <c r="AB55" s="5"/>
    </row>
    <row r="56" spans="15:28" x14ac:dyDescent="0.3">
      <c r="AB56" s="5"/>
    </row>
    <row r="57" spans="15:28" x14ac:dyDescent="0.3">
      <c r="AB57" s="5"/>
    </row>
    <row r="58" spans="15:28" x14ac:dyDescent="0.3">
      <c r="AB58" s="5"/>
    </row>
    <row r="59" spans="15:28" x14ac:dyDescent="0.3">
      <c r="AB59" s="5"/>
    </row>
    <row r="60" spans="15:28" ht="15" customHeight="1" x14ac:dyDescent="0.3">
      <c r="O60" s="5"/>
      <c r="P60" s="5"/>
      <c r="Q60" s="5"/>
      <c r="R60" s="5"/>
      <c r="S60" s="5"/>
      <c r="T60" s="5"/>
      <c r="U60" s="5"/>
      <c r="V60" s="5"/>
      <c r="W60" s="5"/>
      <c r="X60" s="5"/>
      <c r="Y60" s="5"/>
      <c r="Z60" s="5"/>
      <c r="AB60" s="5"/>
    </row>
    <row r="61" spans="15:28" ht="15" customHeight="1" x14ac:dyDescent="0.3">
      <c r="O61" s="135" t="s">
        <v>2</v>
      </c>
      <c r="P61" s="136"/>
      <c r="Q61" s="137"/>
      <c r="R61" s="5"/>
      <c r="S61" s="5"/>
      <c r="T61" s="5"/>
      <c r="U61" s="5"/>
      <c r="V61" s="5"/>
      <c r="W61" s="5"/>
      <c r="X61" s="5"/>
      <c r="Y61" s="5"/>
      <c r="Z61" s="5"/>
      <c r="AB61" s="5"/>
    </row>
    <row r="62" spans="15:28" ht="15" customHeight="1" x14ac:dyDescent="0.3">
      <c r="O62" s="138"/>
      <c r="P62" s="139"/>
      <c r="Q62" s="140"/>
      <c r="R62" s="5"/>
      <c r="S62" s="5"/>
      <c r="T62" s="5"/>
      <c r="U62" s="5"/>
      <c r="V62" s="5"/>
      <c r="W62" s="5"/>
      <c r="X62" s="5"/>
      <c r="Y62" s="5"/>
      <c r="Z62" s="5"/>
      <c r="AB62" s="5"/>
    </row>
    <row r="63" spans="15:28" ht="15" customHeight="1" x14ac:dyDescent="0.3">
      <c r="O63" s="5"/>
      <c r="P63" s="5"/>
      <c r="Q63" s="5"/>
      <c r="R63" s="5"/>
      <c r="S63" s="5"/>
      <c r="T63" s="5"/>
      <c r="U63" s="5"/>
      <c r="V63" s="5"/>
      <c r="W63" s="5"/>
      <c r="X63" s="5"/>
      <c r="Y63" s="5"/>
      <c r="Z63" s="5"/>
      <c r="AB63" s="5"/>
    </row>
    <row r="64" spans="15:28" x14ac:dyDescent="0.3">
      <c r="O64" s="5"/>
      <c r="P64" s="5"/>
      <c r="Q64" s="5"/>
      <c r="R64" s="5"/>
      <c r="S64" s="5"/>
      <c r="T64" s="5"/>
      <c r="U64" s="5"/>
      <c r="V64" s="5"/>
      <c r="W64" s="5"/>
      <c r="X64" s="5"/>
      <c r="Y64" s="5"/>
      <c r="Z64" s="5"/>
      <c r="AB64" s="5"/>
    </row>
    <row r="65" spans="15:28" ht="24.75" customHeight="1" x14ac:dyDescent="0.3">
      <c r="O65" s="164" t="s">
        <v>17</v>
      </c>
      <c r="P65" s="164"/>
      <c r="Q65" s="164"/>
      <c r="R65" s="164"/>
      <c r="S65" s="164">
        <f>_xlfn.NORM.S.INV(0.05)</f>
        <v>-1.6448536269514726</v>
      </c>
      <c r="T65" s="164"/>
      <c r="V65" s="5"/>
      <c r="W65" s="5"/>
      <c r="X65" s="5"/>
      <c r="Y65" s="5"/>
      <c r="Z65" s="5"/>
      <c r="AB65" s="5"/>
    </row>
    <row r="66" spans="15:28" ht="15" customHeight="1" x14ac:dyDescent="0.3">
      <c r="O66" s="164"/>
      <c r="P66" s="164"/>
      <c r="Q66" s="164"/>
      <c r="R66" s="164"/>
      <c r="S66" s="164"/>
      <c r="T66" s="164"/>
      <c r="V66" s="5"/>
      <c r="W66" s="5"/>
      <c r="X66" s="5"/>
      <c r="Y66" s="5"/>
      <c r="Z66" s="5"/>
      <c r="AB66" s="5"/>
    </row>
    <row r="67" spans="15:28" x14ac:dyDescent="0.3">
      <c r="O67" s="5"/>
      <c r="P67" s="5"/>
      <c r="Q67" s="5"/>
      <c r="R67" s="5"/>
      <c r="S67" s="5"/>
      <c r="T67" s="5"/>
      <c r="U67" s="5"/>
      <c r="V67" s="5"/>
      <c r="W67" s="5"/>
      <c r="X67" s="5"/>
      <c r="Y67" s="5"/>
      <c r="Z67" s="5"/>
      <c r="AB67" s="5"/>
    </row>
    <row r="68" spans="15:28" x14ac:dyDescent="0.3">
      <c r="O68" s="5"/>
      <c r="P68" s="5"/>
      <c r="Q68" s="5"/>
      <c r="R68" s="5"/>
      <c r="S68" s="5"/>
      <c r="T68" s="5"/>
      <c r="U68" s="5"/>
      <c r="V68" s="5"/>
      <c r="W68" s="5"/>
      <c r="X68" s="5"/>
      <c r="Y68" s="5"/>
      <c r="Z68" s="5"/>
    </row>
    <row r="69" spans="15:28" x14ac:dyDescent="0.3">
      <c r="O69" s="5"/>
      <c r="P69" s="5"/>
      <c r="Q69" s="5"/>
      <c r="R69" s="5"/>
      <c r="S69" s="5"/>
      <c r="T69" s="5"/>
      <c r="U69" s="5"/>
      <c r="V69" s="5"/>
      <c r="W69" s="5"/>
      <c r="X69" s="5"/>
      <c r="Y69" s="5"/>
      <c r="Z69" s="5"/>
    </row>
    <row r="70" spans="15:28" x14ac:dyDescent="0.3">
      <c r="O70" s="5"/>
      <c r="P70" s="5"/>
      <c r="Q70" s="5"/>
      <c r="R70" s="5"/>
      <c r="S70" s="5"/>
      <c r="T70" s="5"/>
      <c r="U70" s="5"/>
      <c r="V70" s="5"/>
      <c r="W70" s="5"/>
      <c r="X70" s="5"/>
      <c r="Y70" s="5"/>
      <c r="Z70" s="5"/>
    </row>
    <row r="71" spans="15:28" x14ac:dyDescent="0.3">
      <c r="O71" s="5"/>
      <c r="P71" s="5"/>
      <c r="Q71" s="5"/>
      <c r="R71" s="5"/>
      <c r="S71" s="5"/>
      <c r="T71" s="5"/>
      <c r="U71" s="5"/>
      <c r="V71" s="5"/>
      <c r="W71" s="5"/>
      <c r="X71" s="5"/>
      <c r="Y71" s="5"/>
      <c r="Z71" s="5"/>
    </row>
    <row r="72" spans="15:28" ht="15" customHeight="1" x14ac:dyDescent="0.3">
      <c r="O72" s="135" t="s">
        <v>3</v>
      </c>
      <c r="P72" s="136"/>
      <c r="Q72" s="137"/>
      <c r="R72" s="5"/>
      <c r="S72" s="5"/>
      <c r="T72" s="5"/>
      <c r="U72" s="5"/>
      <c r="V72" s="5"/>
      <c r="W72" s="5"/>
      <c r="X72" s="5"/>
      <c r="Y72" s="5"/>
      <c r="Z72" s="5"/>
    </row>
    <row r="73" spans="15:28" ht="15" customHeight="1" x14ac:dyDescent="0.3">
      <c r="O73" s="138"/>
      <c r="P73" s="139"/>
      <c r="Q73" s="140"/>
      <c r="R73" s="5"/>
      <c r="S73" s="5"/>
      <c r="T73" s="5"/>
      <c r="U73" s="5"/>
      <c r="V73" s="5"/>
      <c r="W73" s="5"/>
      <c r="X73" s="5"/>
      <c r="Y73" s="5"/>
      <c r="Z73" s="5"/>
    </row>
    <row r="74" spans="15:28" x14ac:dyDescent="0.3">
      <c r="O74" s="5"/>
      <c r="P74" s="5"/>
      <c r="Q74" s="5"/>
      <c r="R74" s="5"/>
      <c r="S74" s="5"/>
      <c r="T74" s="5"/>
      <c r="U74" s="5"/>
      <c r="V74" s="5"/>
      <c r="W74" s="5"/>
      <c r="X74" s="5"/>
      <c r="Y74" s="5"/>
      <c r="Z74" s="5"/>
    </row>
    <row r="75" spans="15:28" x14ac:dyDescent="0.3">
      <c r="O75" s="5"/>
      <c r="P75" s="5"/>
      <c r="Q75" s="5"/>
      <c r="R75" s="5"/>
      <c r="S75" s="5"/>
      <c r="T75" s="5"/>
      <c r="U75" s="5"/>
      <c r="V75" s="5"/>
      <c r="W75" s="5"/>
      <c r="X75" s="5"/>
      <c r="Y75" s="5"/>
      <c r="Z75" s="5"/>
    </row>
    <row r="76" spans="15:28" ht="15" customHeight="1" x14ac:dyDescent="0.3">
      <c r="Z76" s="5"/>
    </row>
    <row r="77" spans="15:28" ht="15" customHeight="1" x14ac:dyDescent="0.3">
      <c r="P77" s="5"/>
      <c r="Q77" s="5"/>
      <c r="R77" s="5"/>
      <c r="S77" s="5"/>
      <c r="T77" s="5"/>
      <c r="U77" s="5"/>
      <c r="V77" s="5"/>
      <c r="W77" s="5"/>
      <c r="X77" s="5"/>
      <c r="Y77" s="5"/>
      <c r="Z77" s="5"/>
    </row>
    <row r="78" spans="15:28" ht="17.25" customHeight="1" x14ac:dyDescent="0.3">
      <c r="P78" s="5"/>
      <c r="Q78" s="146" t="s">
        <v>26</v>
      </c>
      <c r="R78" s="148">
        <v>40</v>
      </c>
      <c r="S78" s="149"/>
      <c r="Y78" s="5"/>
      <c r="Z78" s="5"/>
    </row>
    <row r="79" spans="15:28" x14ac:dyDescent="0.3">
      <c r="P79" s="5"/>
      <c r="Q79" s="147"/>
      <c r="R79" s="150"/>
      <c r="S79" s="151"/>
      <c r="Y79" s="5"/>
      <c r="Z79" s="5"/>
    </row>
    <row r="80" spans="15:28" ht="22.2" x14ac:dyDescent="0.3">
      <c r="P80" s="5"/>
      <c r="Q80" s="5"/>
      <c r="R80" s="10"/>
      <c r="U80" s="5"/>
      <c r="V80" s="5"/>
    </row>
    <row r="81" spans="16:25" x14ac:dyDescent="0.3">
      <c r="P81" s="152" t="s">
        <v>27</v>
      </c>
      <c r="Q81" s="146" t="s">
        <v>26</v>
      </c>
      <c r="R81" s="148">
        <v>42</v>
      </c>
      <c r="S81" s="149"/>
      <c r="U81" s="5"/>
      <c r="V81" s="5"/>
    </row>
    <row r="82" spans="16:25" ht="15" customHeight="1" x14ac:dyDescent="0.3">
      <c r="P82" s="153"/>
      <c r="Q82" s="147"/>
      <c r="R82" s="150"/>
      <c r="S82" s="151"/>
      <c r="X82" s="5"/>
      <c r="Y82" s="5"/>
    </row>
    <row r="83" spans="16:25" ht="30" customHeight="1" x14ac:dyDescent="0.3">
      <c r="P83" s="5"/>
      <c r="Q83" s="5"/>
      <c r="R83" s="11"/>
    </row>
    <row r="84" spans="16:25" x14ac:dyDescent="0.3">
      <c r="P84" s="152" t="s">
        <v>30</v>
      </c>
      <c r="Q84" s="146" t="s">
        <v>26</v>
      </c>
      <c r="R84" s="148">
        <v>5</v>
      </c>
      <c r="S84" s="149"/>
      <c r="U84" s="5"/>
    </row>
    <row r="85" spans="16:25" x14ac:dyDescent="0.3">
      <c r="P85" s="153"/>
      <c r="Q85" s="147"/>
      <c r="R85" s="150"/>
      <c r="S85" s="151"/>
      <c r="U85" s="5"/>
      <c r="V85" s="5"/>
      <c r="W85" s="5"/>
      <c r="X85" s="5"/>
      <c r="Y85" s="5"/>
    </row>
    <row r="86" spans="16:25" ht="22.2" x14ac:dyDescent="0.3">
      <c r="P86" s="5"/>
      <c r="Q86" s="5"/>
      <c r="R86" s="11"/>
      <c r="U86" s="5"/>
      <c r="V86" s="5"/>
      <c r="W86" s="5"/>
      <c r="X86" s="5"/>
      <c r="Y86" s="5"/>
    </row>
    <row r="87" spans="16:25" ht="38.25" customHeight="1" x14ac:dyDescent="4.1500000000000004">
      <c r="P87" s="7" t="s">
        <v>29</v>
      </c>
      <c r="Q87" s="8" t="s">
        <v>26</v>
      </c>
      <c r="R87" s="154">
        <v>36</v>
      </c>
      <c r="S87" s="155"/>
      <c r="U87" s="5"/>
      <c r="V87" s="9" t="s">
        <v>28</v>
      </c>
      <c r="W87" s="5"/>
      <c r="X87" s="5"/>
      <c r="Y87" s="5"/>
    </row>
    <row r="88" spans="16:25" x14ac:dyDescent="0.3">
      <c r="P88" s="5"/>
      <c r="Q88" s="5"/>
      <c r="R88" s="5"/>
      <c r="S88" s="5"/>
      <c r="T88" s="5"/>
      <c r="U88" s="5"/>
      <c r="V88" s="5"/>
      <c r="W88" s="5"/>
      <c r="X88" s="5"/>
      <c r="Y88" s="5"/>
    </row>
    <row r="89" spans="16:25" ht="36" customHeight="1" x14ac:dyDescent="0.3">
      <c r="P89" s="7"/>
      <c r="Q89" s="8" t="s">
        <v>26</v>
      </c>
      <c r="R89" s="154">
        <f>SQRT(R87)</f>
        <v>6</v>
      </c>
      <c r="S89" s="155"/>
      <c r="T89" s="5"/>
      <c r="U89" s="5"/>
      <c r="V89" s="5"/>
      <c r="W89" s="5"/>
      <c r="X89" s="5"/>
      <c r="Y89" s="5"/>
    </row>
    <row r="92" spans="16:25" x14ac:dyDescent="0.3">
      <c r="P92" s="182">
        <f>(R78-R81)/(R84/R89)</f>
        <v>-2.4</v>
      </c>
      <c r="Q92" s="156"/>
      <c r="R92" s="156"/>
      <c r="S92" s="157"/>
    </row>
    <row r="93" spans="16:25" x14ac:dyDescent="0.3">
      <c r="P93" s="183"/>
      <c r="Q93" s="158"/>
      <c r="R93" s="158"/>
      <c r="S93" s="159"/>
    </row>
    <row r="99" spans="15:26" x14ac:dyDescent="0.3">
      <c r="O99" s="5"/>
      <c r="P99" s="5"/>
      <c r="Q99" s="5"/>
      <c r="R99" s="5"/>
      <c r="S99" s="5"/>
      <c r="T99" s="5"/>
      <c r="U99" s="5"/>
      <c r="V99" s="5"/>
      <c r="W99" s="5"/>
      <c r="X99" s="5"/>
      <c r="Y99" s="5"/>
      <c r="Z99" s="5"/>
    </row>
    <row r="100" spans="15:26" x14ac:dyDescent="0.3">
      <c r="O100" s="5"/>
      <c r="P100" s="5"/>
      <c r="Q100" s="5"/>
      <c r="R100" s="5"/>
      <c r="S100" s="5"/>
      <c r="T100" s="5"/>
      <c r="U100" s="5"/>
      <c r="V100" s="5"/>
      <c r="W100" s="5"/>
      <c r="X100" s="5"/>
      <c r="Y100" s="5"/>
      <c r="Z100" s="5"/>
    </row>
    <row r="101" spans="15:26" x14ac:dyDescent="0.3">
      <c r="O101" s="135" t="s">
        <v>4</v>
      </c>
      <c r="P101" s="136"/>
      <c r="Q101" s="137"/>
      <c r="R101" s="5"/>
      <c r="S101" s="5"/>
      <c r="T101" s="5"/>
      <c r="U101" s="5"/>
      <c r="V101" s="5"/>
      <c r="W101" s="5"/>
      <c r="X101" s="5"/>
      <c r="Y101" s="5"/>
      <c r="Z101" s="5"/>
    </row>
    <row r="102" spans="15:26" x14ac:dyDescent="0.3">
      <c r="O102" s="138"/>
      <c r="P102" s="139"/>
      <c r="Q102" s="140"/>
      <c r="R102" s="5"/>
      <c r="S102" s="5"/>
      <c r="T102" s="5"/>
      <c r="U102" s="5"/>
      <c r="V102" s="5"/>
      <c r="W102" s="5"/>
      <c r="X102" s="5"/>
      <c r="Y102" s="5"/>
      <c r="Z102" s="5"/>
    </row>
    <row r="103" spans="15:26" x14ac:dyDescent="0.3">
      <c r="O103" s="5"/>
      <c r="P103" s="5"/>
      <c r="Q103" s="5"/>
      <c r="R103" s="5"/>
      <c r="S103" s="5"/>
      <c r="T103" s="5"/>
      <c r="U103" s="5"/>
      <c r="V103" s="5"/>
      <c r="W103" s="5"/>
      <c r="X103" s="5"/>
      <c r="Y103" s="5"/>
      <c r="Z103" s="5"/>
    </row>
    <row r="104" spans="15:26" x14ac:dyDescent="0.3">
      <c r="O104" s="172" t="s">
        <v>1</v>
      </c>
      <c r="P104" s="173"/>
      <c r="Q104" s="5"/>
      <c r="R104" s="5"/>
      <c r="S104" s="5"/>
      <c r="T104" s="5"/>
      <c r="U104" s="166" t="s">
        <v>0</v>
      </c>
      <c r="V104" s="167"/>
      <c r="W104" s="5"/>
      <c r="X104" s="5"/>
      <c r="Y104" s="184" t="s">
        <v>19</v>
      </c>
      <c r="Z104" s="185"/>
    </row>
    <row r="105" spans="15:26" x14ac:dyDescent="0.3">
      <c r="O105" s="174"/>
      <c r="P105" s="175"/>
      <c r="Q105" s="5"/>
      <c r="R105" s="5"/>
      <c r="S105" s="5"/>
      <c r="T105" s="5"/>
      <c r="U105" s="168"/>
      <c r="V105" s="169"/>
      <c r="W105" s="5"/>
      <c r="X105" s="5"/>
      <c r="Y105" s="186"/>
      <c r="Z105" s="187"/>
    </row>
    <row r="106" spans="15:26" x14ac:dyDescent="0.3">
      <c r="O106" s="176"/>
      <c r="P106" s="177"/>
      <c r="Q106" s="5"/>
      <c r="R106" s="5"/>
      <c r="S106" s="5"/>
      <c r="T106" s="5"/>
      <c r="U106" s="170"/>
      <c r="V106" s="171"/>
      <c r="W106" s="5"/>
      <c r="X106" s="5"/>
      <c r="Y106" s="188"/>
      <c r="Z106" s="189"/>
    </row>
    <row r="107" spans="15:26" x14ac:dyDescent="0.3">
      <c r="O107" s="5"/>
      <c r="P107" s="5"/>
      <c r="Q107" s="5"/>
      <c r="R107" s="5"/>
      <c r="S107" s="5"/>
      <c r="T107" s="5"/>
      <c r="U107" s="5"/>
      <c r="V107" s="5"/>
      <c r="W107" s="5"/>
      <c r="X107" s="5"/>
      <c r="Y107" s="5"/>
      <c r="Z107" s="5"/>
    </row>
    <row r="108" spans="15:26" x14ac:dyDescent="0.3">
      <c r="O108" s="5"/>
      <c r="P108" s="5"/>
      <c r="Q108" s="5"/>
      <c r="R108" s="5"/>
      <c r="S108" s="5"/>
      <c r="T108" s="5"/>
      <c r="U108" s="5"/>
      <c r="V108" s="5"/>
      <c r="W108" s="5"/>
      <c r="X108" s="5"/>
      <c r="Y108" s="5"/>
      <c r="Z108" s="5"/>
    </row>
    <row r="109" spans="15:26" x14ac:dyDescent="0.3">
      <c r="O109" s="5"/>
      <c r="P109" s="5"/>
      <c r="Q109" s="5"/>
      <c r="R109" s="5"/>
      <c r="S109" s="5"/>
      <c r="T109" s="5"/>
      <c r="U109" s="5"/>
      <c r="V109" s="5"/>
      <c r="W109" s="5"/>
      <c r="X109" s="5"/>
      <c r="Y109" s="5"/>
      <c r="Z109" s="5"/>
    </row>
    <row r="110" spans="15:26" x14ac:dyDescent="0.3">
      <c r="O110" s="5"/>
      <c r="P110" s="5"/>
      <c r="Q110" s="5"/>
      <c r="R110" s="5"/>
      <c r="S110" s="5"/>
      <c r="T110" s="5"/>
      <c r="U110" s="5"/>
      <c r="V110" s="5"/>
      <c r="W110" s="5"/>
      <c r="X110" s="5"/>
      <c r="Y110" s="5"/>
      <c r="Z110" s="5"/>
    </row>
    <row r="111" spans="15:26" x14ac:dyDescent="0.3">
      <c r="O111" s="182">
        <f>P92</f>
        <v>-2.4</v>
      </c>
      <c r="P111" s="157"/>
      <c r="Q111" s="5"/>
      <c r="R111" s="5"/>
      <c r="S111" s="5"/>
      <c r="T111" s="5"/>
      <c r="U111" s="178">
        <f>S65</f>
        <v>-1.6448536269514726</v>
      </c>
      <c r="V111" s="179"/>
      <c r="W111" s="5"/>
      <c r="X111" s="5"/>
      <c r="Y111" s="128">
        <v>0</v>
      </c>
      <c r="Z111" s="130"/>
    </row>
    <row r="112" spans="15:26" x14ac:dyDescent="0.3">
      <c r="O112" s="183"/>
      <c r="P112" s="159"/>
      <c r="Q112" s="5"/>
      <c r="R112" s="5"/>
      <c r="S112" s="5"/>
      <c r="T112" s="5"/>
      <c r="U112" s="180"/>
      <c r="V112" s="181"/>
      <c r="W112" s="5"/>
      <c r="X112" s="5"/>
      <c r="Y112" s="131"/>
      <c r="Z112" s="133"/>
    </row>
    <row r="113" spans="15:26" x14ac:dyDescent="0.3">
      <c r="O113" s="5"/>
      <c r="P113" s="5"/>
      <c r="Q113" s="5"/>
      <c r="R113" s="5"/>
      <c r="S113" s="5"/>
      <c r="T113" s="5"/>
      <c r="U113" s="5"/>
      <c r="V113" s="5"/>
      <c r="W113" s="5"/>
      <c r="X113" s="5"/>
      <c r="Y113" s="5"/>
      <c r="Z113" s="5"/>
    </row>
    <row r="114" spans="15:26" x14ac:dyDescent="0.3">
      <c r="O114" s="5"/>
      <c r="P114" s="5"/>
      <c r="Q114" s="5"/>
      <c r="R114" s="5"/>
      <c r="S114" s="5"/>
      <c r="T114" s="5"/>
      <c r="U114" s="5"/>
      <c r="V114" s="5"/>
      <c r="W114" s="5"/>
      <c r="X114" s="5"/>
      <c r="Y114" s="5"/>
      <c r="Z114" s="5"/>
    </row>
    <row r="115" spans="15:26" x14ac:dyDescent="0.3">
      <c r="O115" s="5"/>
      <c r="P115" s="5"/>
      <c r="Q115" s="5"/>
      <c r="R115" s="5"/>
      <c r="S115" s="5"/>
      <c r="T115" s="5"/>
      <c r="U115" s="5"/>
      <c r="V115" s="5"/>
      <c r="W115" s="5"/>
      <c r="X115" s="5"/>
      <c r="Y115" s="5"/>
      <c r="Z115" s="5"/>
    </row>
    <row r="116" spans="15:26" x14ac:dyDescent="0.3">
      <c r="O116" s="5"/>
      <c r="P116" s="5"/>
      <c r="Q116" s="5"/>
      <c r="R116" s="5"/>
      <c r="S116" s="5"/>
      <c r="T116" s="5"/>
      <c r="U116" s="5"/>
      <c r="V116" s="5"/>
      <c r="W116" s="5"/>
      <c r="X116" s="5"/>
      <c r="Y116" s="5"/>
      <c r="Z116" s="5"/>
    </row>
  </sheetData>
  <mergeCells count="25">
    <mergeCell ref="R89:S89"/>
    <mergeCell ref="P92:S93"/>
    <mergeCell ref="P84:P85"/>
    <mergeCell ref="Q84:Q85"/>
    <mergeCell ref="R84:S85"/>
    <mergeCell ref="R87:S87"/>
    <mergeCell ref="Q78:Q79"/>
    <mergeCell ref="R78:S79"/>
    <mergeCell ref="P81:P82"/>
    <mergeCell ref="Q81:Q82"/>
    <mergeCell ref="R81:S82"/>
    <mergeCell ref="O101:Q102"/>
    <mergeCell ref="U104:V106"/>
    <mergeCell ref="O104:P106"/>
    <mergeCell ref="Y111:Z112"/>
    <mergeCell ref="U111:V112"/>
    <mergeCell ref="O111:P112"/>
    <mergeCell ref="Y104:Z106"/>
    <mergeCell ref="O72:Q73"/>
    <mergeCell ref="S65:T66"/>
    <mergeCell ref="N13:W14"/>
    <mergeCell ref="N17:S18"/>
    <mergeCell ref="O65:R66"/>
    <mergeCell ref="O55:P55"/>
    <mergeCell ref="O61:Q62"/>
  </mergeCells>
  <pageMargins left="0.7" right="0.7" top="0.75" bottom="0.75" header="0.3" footer="0.3"/>
  <pageSetup scale="26" orientation="landscape"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First Page</vt:lpstr>
      <vt:lpstr>Map</vt:lpstr>
      <vt:lpstr>Areas</vt:lpstr>
      <vt:lpstr>Problem 8</vt:lpstr>
      <vt:lpstr>Problem 7</vt:lpstr>
      <vt:lpstr>Problem 6</vt:lpstr>
      <vt:lpstr>Problem 5</vt:lpstr>
      <vt:lpstr>Problem 4</vt:lpstr>
      <vt:lpstr>Problem 3</vt:lpstr>
      <vt:lpstr>Problem 2</vt:lpstr>
      <vt:lpstr>Problem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2019-11-21T22:30:25Z</cp:lastPrinted>
  <dcterms:created xsi:type="dcterms:W3CDTF">2012-09-15T18:37:09Z</dcterms:created>
  <dcterms:modified xsi:type="dcterms:W3CDTF">2021-10-09T19:22:05Z</dcterms:modified>
</cp:coreProperties>
</file>